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vdata\2015SONGNEX_TUV\TUV\otherALB\"/>
    </mc:Choice>
  </mc:AlternateContent>
  <bookViews>
    <workbookView xWindow="0" yWindow="0" windowWidth="23415" windowHeight="11070"/>
  </bookViews>
  <sheets>
    <sheet name="150402_TUV52_Inputs_alb04_OMI_6" sheetId="1" r:id="rId1"/>
  </sheets>
  <calcPr calcId="162913"/>
</workbook>
</file>

<file path=xl/calcChain.xml><?xml version="1.0" encoding="utf-8"?>
<calcChain xmlns="http://schemas.openxmlformats.org/spreadsheetml/2006/main">
  <c r="X4" i="1" l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3" i="1"/>
</calcChain>
</file>

<file path=xl/sharedStrings.xml><?xml version="1.0" encoding="utf-8"?>
<sst xmlns="http://schemas.openxmlformats.org/spreadsheetml/2006/main" count="32" uniqueCount="24">
  <si>
    <t>Year</t>
  </si>
  <si>
    <t>Month</t>
  </si>
  <si>
    <t>Day</t>
  </si>
  <si>
    <t>Time</t>
  </si>
  <si>
    <t>Lat</t>
  </si>
  <si>
    <t>Lon</t>
  </si>
  <si>
    <t>GndAlt(km)</t>
  </si>
  <si>
    <t>Temp(C)</t>
  </si>
  <si>
    <t>(Press(mb)</t>
  </si>
  <si>
    <t>O3col(DU)</t>
  </si>
  <si>
    <t>Alb</t>
  </si>
  <si>
    <t>tauaer</t>
  </si>
  <si>
    <t>SSA</t>
  </si>
  <si>
    <t>alpha</t>
  </si>
  <si>
    <t>alb20_Z</t>
  </si>
  <si>
    <t>alb20_N</t>
  </si>
  <si>
    <t>alb10_Z</t>
  </si>
  <si>
    <t>alb10_N</t>
  </si>
  <si>
    <t>alb04_Z</t>
  </si>
  <si>
    <t>alb04_N</t>
  </si>
  <si>
    <t>NfracAlb20</t>
  </si>
  <si>
    <t>NfracAlb10</t>
  </si>
  <si>
    <t>NfracAlb04</t>
  </si>
  <si>
    <t>jNO2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</si>
</sst>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'150402_TUV52_Inputs_alb04_OMI_6'!$R$1:$R$2</c:f>
              <c:strCache>
                <c:ptCount val="2"/>
                <c:pt idx="0">
                  <c:v>NfracAlb20</c:v>
                </c:pt>
                <c:pt idx="1">
                  <c:v>jNO2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'150402_TUV52_Inputs_alb04_OMI_6'!$G$3:$G$44</c:f>
              <c:numCache>
                <c:formatCode>General</c:formatCode>
                <c:ptCount val="42"/>
                <c:pt idx="0">
                  <c:v>4.0918000000000001</c:v>
                </c:pt>
                <c:pt idx="1">
                  <c:v>5.8571999999999997</c:v>
                </c:pt>
                <c:pt idx="2">
                  <c:v>5.8804999999999996</c:v>
                </c:pt>
                <c:pt idx="3">
                  <c:v>6.5411999999999999</c:v>
                </c:pt>
                <c:pt idx="4">
                  <c:v>6.5686999999999998</c:v>
                </c:pt>
                <c:pt idx="5">
                  <c:v>6.5941000000000001</c:v>
                </c:pt>
                <c:pt idx="6">
                  <c:v>6.6162000000000001</c:v>
                </c:pt>
                <c:pt idx="7">
                  <c:v>6.6349</c:v>
                </c:pt>
                <c:pt idx="8">
                  <c:v>6.6531000000000002</c:v>
                </c:pt>
                <c:pt idx="9">
                  <c:v>6.6683000000000003</c:v>
                </c:pt>
                <c:pt idx="10">
                  <c:v>6.6875999999999998</c:v>
                </c:pt>
                <c:pt idx="11">
                  <c:v>6.7027000000000001</c:v>
                </c:pt>
                <c:pt idx="12">
                  <c:v>6.7164999999999999</c:v>
                </c:pt>
                <c:pt idx="13">
                  <c:v>6.7276999999999996</c:v>
                </c:pt>
                <c:pt idx="14">
                  <c:v>6.7351000000000001</c:v>
                </c:pt>
                <c:pt idx="15">
                  <c:v>6.7465999999999999</c:v>
                </c:pt>
                <c:pt idx="16">
                  <c:v>3.3658999999999999</c:v>
                </c:pt>
                <c:pt idx="17">
                  <c:v>0.59260000000000002</c:v>
                </c:pt>
                <c:pt idx="18">
                  <c:v>0.62019999999999997</c:v>
                </c:pt>
                <c:pt idx="19">
                  <c:v>0.67200000000000004</c:v>
                </c:pt>
                <c:pt idx="20">
                  <c:v>0.56389999999999996</c:v>
                </c:pt>
                <c:pt idx="21">
                  <c:v>0.58860000000000001</c:v>
                </c:pt>
                <c:pt idx="22">
                  <c:v>0.68589999999999995</c:v>
                </c:pt>
                <c:pt idx="23">
                  <c:v>0.63260000000000005</c:v>
                </c:pt>
                <c:pt idx="24">
                  <c:v>0.64910000000000001</c:v>
                </c:pt>
                <c:pt idx="25">
                  <c:v>2.7486999999999999</c:v>
                </c:pt>
                <c:pt idx="26">
                  <c:v>0.53820000000000001</c:v>
                </c:pt>
                <c:pt idx="27">
                  <c:v>0.53590000000000004</c:v>
                </c:pt>
                <c:pt idx="28">
                  <c:v>0.52980000000000005</c:v>
                </c:pt>
                <c:pt idx="29">
                  <c:v>0.54710000000000003</c:v>
                </c:pt>
                <c:pt idx="30">
                  <c:v>0.55189999999999995</c:v>
                </c:pt>
                <c:pt idx="31">
                  <c:v>0.53939999999999999</c:v>
                </c:pt>
                <c:pt idx="32">
                  <c:v>0.54749999999999999</c:v>
                </c:pt>
                <c:pt idx="33">
                  <c:v>0.58220000000000005</c:v>
                </c:pt>
                <c:pt idx="34">
                  <c:v>0.62829999999999997</c:v>
                </c:pt>
                <c:pt idx="35">
                  <c:v>0.54779999999999995</c:v>
                </c:pt>
                <c:pt idx="36">
                  <c:v>0.5262</c:v>
                </c:pt>
                <c:pt idx="37">
                  <c:v>1.7441</c:v>
                </c:pt>
                <c:pt idx="38">
                  <c:v>0.58630000000000004</c:v>
                </c:pt>
                <c:pt idx="39">
                  <c:v>0.58819999999999995</c:v>
                </c:pt>
                <c:pt idx="40">
                  <c:v>0.59279999999999999</c:v>
                </c:pt>
                <c:pt idx="41">
                  <c:v>0.79990000000000006</c:v>
                </c:pt>
              </c:numCache>
            </c:numRef>
          </c:xVal>
          <c:yVal>
            <c:numRef>
              <c:f>'150402_TUV52_Inputs_alb04_OMI_6'!$R$3:$R$44</c:f>
              <c:numCache>
                <c:formatCode>General</c:formatCode>
                <c:ptCount val="42"/>
                <c:pt idx="0">
                  <c:v>0.41819832085318809</c:v>
                </c:pt>
                <c:pt idx="1">
                  <c:v>0.4580609418282548</c:v>
                </c:pt>
                <c:pt idx="2">
                  <c:v>0.46349171752397555</c:v>
                </c:pt>
                <c:pt idx="3">
                  <c:v>0.47984954325631379</c:v>
                </c:pt>
                <c:pt idx="4">
                  <c:v>0.48487742757083729</c:v>
                </c:pt>
                <c:pt idx="5">
                  <c:v>0.48955380577427815</c:v>
                </c:pt>
                <c:pt idx="6">
                  <c:v>0.49370381933603913</c:v>
                </c:pt>
                <c:pt idx="7">
                  <c:v>0.49746926970354299</c:v>
                </c:pt>
                <c:pt idx="8">
                  <c:v>0.50076930967278688</c:v>
                </c:pt>
                <c:pt idx="9">
                  <c:v>0.50367197062423497</c:v>
                </c:pt>
                <c:pt idx="10">
                  <c:v>0.50634711079516603</c:v>
                </c:pt>
                <c:pt idx="11">
                  <c:v>0.50850374569750956</c:v>
                </c:pt>
                <c:pt idx="12">
                  <c:v>0.5102967898243489</c:v>
                </c:pt>
                <c:pt idx="13">
                  <c:v>0.51173330647597937</c:v>
                </c:pt>
                <c:pt idx="14">
                  <c:v>0.51277152051488339</c:v>
                </c:pt>
                <c:pt idx="15">
                  <c:v>0.51370069256248119</c:v>
                </c:pt>
                <c:pt idx="16">
                  <c:v>0.43916015624999999</c:v>
                </c:pt>
                <c:pt idx="17">
                  <c:v>0.31621890547263681</c:v>
                </c:pt>
                <c:pt idx="18">
                  <c:v>0.31782868525896413</c:v>
                </c:pt>
                <c:pt idx="19">
                  <c:v>0.32027972027972029</c:v>
                </c:pt>
                <c:pt idx="20">
                  <c:v>0.30964159515396261</c:v>
                </c:pt>
                <c:pt idx="21">
                  <c:v>0.30986487859392464</c:v>
                </c:pt>
                <c:pt idx="22">
                  <c:v>0.31632964129661617</c:v>
                </c:pt>
                <c:pt idx="23">
                  <c:v>0.3091433872796619</c:v>
                </c:pt>
                <c:pt idx="24">
                  <c:v>0.3073313171342163</c:v>
                </c:pt>
                <c:pt idx="25">
                  <c:v>0.40749796251018744</c:v>
                </c:pt>
                <c:pt idx="26">
                  <c:v>0.29135722742438919</c:v>
                </c:pt>
                <c:pt idx="27">
                  <c:v>0.28675176056338025</c:v>
                </c:pt>
                <c:pt idx="28">
                  <c:v>0.281493176948235</c:v>
                </c:pt>
                <c:pt idx="29">
                  <c:v>0.28042509427494</c:v>
                </c:pt>
                <c:pt idx="30">
                  <c:v>0.27815106580166815</c:v>
                </c:pt>
                <c:pt idx="31">
                  <c:v>0.27372650986880981</c:v>
                </c:pt>
                <c:pt idx="32">
                  <c:v>0.26916002452483134</c:v>
                </c:pt>
                <c:pt idx="33">
                  <c:v>0.26715216558068222</c:v>
                </c:pt>
                <c:pt idx="34">
                  <c:v>0.26664009565563973</c:v>
                </c:pt>
                <c:pt idx="35">
                  <c:v>0.25568573397656791</c:v>
                </c:pt>
                <c:pt idx="36">
                  <c:v>0.25010712755320669</c:v>
                </c:pt>
                <c:pt idx="37">
                  <c:v>0.32830342577487764</c:v>
                </c:pt>
                <c:pt idx="38">
                  <c:v>0.24729987293519692</c:v>
                </c:pt>
                <c:pt idx="39">
                  <c:v>0.24209245742092456</c:v>
                </c:pt>
                <c:pt idx="40">
                  <c:v>0.23726515591710245</c:v>
                </c:pt>
                <c:pt idx="41">
                  <c:v>0.25283329899031531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6C-4DED-82E5-6272641423EF}"/>
            </c:ext>
          </c:extLst>
        </c:ser>
        <c:ser>
          <c:idx val="1"/>
          <c:order val="1"/>
          <c:tx>
            <c:strRef>
              <c:f>'150402_TUV52_Inputs_alb04_OMI_6'!$U$1:$U$2</c:f>
              <c:strCache>
                <c:ptCount val="2"/>
                <c:pt idx="0">
                  <c:v>NfracAlb10</c:v>
                </c:pt>
                <c:pt idx="1">
                  <c:v>jNO2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'150402_TUV52_Inputs_alb04_OMI_6'!$G$3:$G$44</c:f>
              <c:numCache>
                <c:formatCode>General</c:formatCode>
                <c:ptCount val="42"/>
                <c:pt idx="0">
                  <c:v>4.0918000000000001</c:v>
                </c:pt>
                <c:pt idx="1">
                  <c:v>5.8571999999999997</c:v>
                </c:pt>
                <c:pt idx="2">
                  <c:v>5.8804999999999996</c:v>
                </c:pt>
                <c:pt idx="3">
                  <c:v>6.5411999999999999</c:v>
                </c:pt>
                <c:pt idx="4">
                  <c:v>6.5686999999999998</c:v>
                </c:pt>
                <c:pt idx="5">
                  <c:v>6.5941000000000001</c:v>
                </c:pt>
                <c:pt idx="6">
                  <c:v>6.6162000000000001</c:v>
                </c:pt>
                <c:pt idx="7">
                  <c:v>6.6349</c:v>
                </c:pt>
                <c:pt idx="8">
                  <c:v>6.6531000000000002</c:v>
                </c:pt>
                <c:pt idx="9">
                  <c:v>6.6683000000000003</c:v>
                </c:pt>
                <c:pt idx="10">
                  <c:v>6.6875999999999998</c:v>
                </c:pt>
                <c:pt idx="11">
                  <c:v>6.7027000000000001</c:v>
                </c:pt>
                <c:pt idx="12">
                  <c:v>6.7164999999999999</c:v>
                </c:pt>
                <c:pt idx="13">
                  <c:v>6.7276999999999996</c:v>
                </c:pt>
                <c:pt idx="14">
                  <c:v>6.7351000000000001</c:v>
                </c:pt>
                <c:pt idx="15">
                  <c:v>6.7465999999999999</c:v>
                </c:pt>
                <c:pt idx="16">
                  <c:v>3.3658999999999999</c:v>
                </c:pt>
                <c:pt idx="17">
                  <c:v>0.59260000000000002</c:v>
                </c:pt>
                <c:pt idx="18">
                  <c:v>0.62019999999999997</c:v>
                </c:pt>
                <c:pt idx="19">
                  <c:v>0.67200000000000004</c:v>
                </c:pt>
                <c:pt idx="20">
                  <c:v>0.56389999999999996</c:v>
                </c:pt>
                <c:pt idx="21">
                  <c:v>0.58860000000000001</c:v>
                </c:pt>
                <c:pt idx="22">
                  <c:v>0.68589999999999995</c:v>
                </c:pt>
                <c:pt idx="23">
                  <c:v>0.63260000000000005</c:v>
                </c:pt>
                <c:pt idx="24">
                  <c:v>0.64910000000000001</c:v>
                </c:pt>
                <c:pt idx="25">
                  <c:v>2.7486999999999999</c:v>
                </c:pt>
                <c:pt idx="26">
                  <c:v>0.53820000000000001</c:v>
                </c:pt>
                <c:pt idx="27">
                  <c:v>0.53590000000000004</c:v>
                </c:pt>
                <c:pt idx="28">
                  <c:v>0.52980000000000005</c:v>
                </c:pt>
                <c:pt idx="29">
                  <c:v>0.54710000000000003</c:v>
                </c:pt>
                <c:pt idx="30">
                  <c:v>0.55189999999999995</c:v>
                </c:pt>
                <c:pt idx="31">
                  <c:v>0.53939999999999999</c:v>
                </c:pt>
                <c:pt idx="32">
                  <c:v>0.54749999999999999</c:v>
                </c:pt>
                <c:pt idx="33">
                  <c:v>0.58220000000000005</c:v>
                </c:pt>
                <c:pt idx="34">
                  <c:v>0.62829999999999997</c:v>
                </c:pt>
                <c:pt idx="35">
                  <c:v>0.54779999999999995</c:v>
                </c:pt>
                <c:pt idx="36">
                  <c:v>0.5262</c:v>
                </c:pt>
                <c:pt idx="37">
                  <c:v>1.7441</c:v>
                </c:pt>
                <c:pt idx="38">
                  <c:v>0.58630000000000004</c:v>
                </c:pt>
                <c:pt idx="39">
                  <c:v>0.58819999999999995</c:v>
                </c:pt>
                <c:pt idx="40">
                  <c:v>0.59279999999999999</c:v>
                </c:pt>
                <c:pt idx="41">
                  <c:v>0.79990000000000006</c:v>
                </c:pt>
              </c:numCache>
            </c:numRef>
          </c:xVal>
          <c:yVal>
            <c:numRef>
              <c:f>'150402_TUV52_Inputs_alb04_OMI_6'!$U$3:$U$44</c:f>
              <c:numCache>
                <c:formatCode>General</c:formatCode>
                <c:ptCount val="42"/>
                <c:pt idx="0">
                  <c:v>0.35477515067222992</c:v>
                </c:pt>
                <c:pt idx="1">
                  <c:v>0.396345589893977</c:v>
                </c:pt>
                <c:pt idx="2">
                  <c:v>0.39924503164205616</c:v>
                </c:pt>
                <c:pt idx="3">
                  <c:v>0.41417787988185101</c:v>
                </c:pt>
                <c:pt idx="4">
                  <c:v>0.41675675675675677</c:v>
                </c:pt>
                <c:pt idx="5">
                  <c:v>0.41915462814339227</c:v>
                </c:pt>
                <c:pt idx="6">
                  <c:v>0.4210973150801231</c:v>
                </c:pt>
                <c:pt idx="7">
                  <c:v>0.42284991568296798</c:v>
                </c:pt>
                <c:pt idx="8">
                  <c:v>0.42439790575916236</c:v>
                </c:pt>
                <c:pt idx="9">
                  <c:v>0.42572916666666671</c:v>
                </c:pt>
                <c:pt idx="10">
                  <c:v>0.42695579995849753</c:v>
                </c:pt>
                <c:pt idx="11">
                  <c:v>0.42784731560980654</c:v>
                </c:pt>
                <c:pt idx="12">
                  <c:v>0.42864513466102566</c:v>
                </c:pt>
                <c:pt idx="13">
                  <c:v>0.42936573311367382</c:v>
                </c:pt>
                <c:pt idx="14">
                  <c:v>0.42982005141388174</c:v>
                </c:pt>
                <c:pt idx="15">
                  <c:v>0.43025762085599922</c:v>
                </c:pt>
                <c:pt idx="16">
                  <c:v>0.34742684157416748</c:v>
                </c:pt>
                <c:pt idx="17">
                  <c:v>0.2014652014652015</c:v>
                </c:pt>
                <c:pt idx="18">
                  <c:v>0.20385299968589676</c:v>
                </c:pt>
                <c:pt idx="19">
                  <c:v>0.20833333333333331</c:v>
                </c:pt>
                <c:pt idx="20">
                  <c:v>0.19669000636537237</c:v>
                </c:pt>
                <c:pt idx="21">
                  <c:v>0.1984211649242586</c:v>
                </c:pt>
                <c:pt idx="22">
                  <c:v>0.20754314937140422</c:v>
                </c:pt>
                <c:pt idx="23">
                  <c:v>0.20108049702863318</c:v>
                </c:pt>
                <c:pt idx="24">
                  <c:v>0.20137599650540569</c:v>
                </c:pt>
                <c:pt idx="25">
                  <c:v>0.32274353040185144</c:v>
                </c:pt>
                <c:pt idx="26">
                  <c:v>0.18700011265067029</c:v>
                </c:pt>
                <c:pt idx="27">
                  <c:v>0.18486138272173014</c:v>
                </c:pt>
                <c:pt idx="28">
                  <c:v>0.18217145548751768</c:v>
                </c:pt>
                <c:pt idx="29">
                  <c:v>0.18288030519790177</c:v>
                </c:pt>
                <c:pt idx="30">
                  <c:v>0.18234512740007247</c:v>
                </c:pt>
                <c:pt idx="31">
                  <c:v>0.1793893129770992</c:v>
                </c:pt>
                <c:pt idx="32">
                  <c:v>0.17806122448979594</c:v>
                </c:pt>
                <c:pt idx="33">
                  <c:v>0.17975590342265854</c:v>
                </c:pt>
                <c:pt idx="34">
                  <c:v>0.18303264013221321</c:v>
                </c:pt>
                <c:pt idx="35">
                  <c:v>0.17228571428571429</c:v>
                </c:pt>
                <c:pt idx="36">
                  <c:v>0.16824504291210418</c:v>
                </c:pt>
                <c:pt idx="37">
                  <c:v>0.26415620641562065</c:v>
                </c:pt>
                <c:pt idx="38">
                  <c:v>0.17142388451443569</c:v>
                </c:pt>
                <c:pt idx="39">
                  <c:v>0.16925421297956258</c:v>
                </c:pt>
                <c:pt idx="40">
                  <c:v>0.16739824421388669</c:v>
                </c:pt>
                <c:pt idx="41">
                  <c:v>0.18892887383573242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6C-4DED-82E5-6272641423EF}"/>
            </c:ext>
          </c:extLst>
        </c:ser>
        <c:ser>
          <c:idx val="2"/>
          <c:order val="2"/>
          <c:tx>
            <c:strRef>
              <c:f>'150402_TUV52_Inputs_alb04_OMI_6'!$X$1:$X$2</c:f>
              <c:strCache>
                <c:ptCount val="2"/>
                <c:pt idx="0">
                  <c:v>NfracAlb04</c:v>
                </c:pt>
                <c:pt idx="1">
                  <c:v>jNO2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'150402_TUV52_Inputs_alb04_OMI_6'!$G$3:$G$44</c:f>
              <c:numCache>
                <c:formatCode>General</c:formatCode>
                <c:ptCount val="42"/>
                <c:pt idx="0">
                  <c:v>4.0918000000000001</c:v>
                </c:pt>
                <c:pt idx="1">
                  <c:v>5.8571999999999997</c:v>
                </c:pt>
                <c:pt idx="2">
                  <c:v>5.8804999999999996</c:v>
                </c:pt>
                <c:pt idx="3">
                  <c:v>6.5411999999999999</c:v>
                </c:pt>
                <c:pt idx="4">
                  <c:v>6.5686999999999998</c:v>
                </c:pt>
                <c:pt idx="5">
                  <c:v>6.5941000000000001</c:v>
                </c:pt>
                <c:pt idx="6">
                  <c:v>6.6162000000000001</c:v>
                </c:pt>
                <c:pt idx="7">
                  <c:v>6.6349</c:v>
                </c:pt>
                <c:pt idx="8">
                  <c:v>6.6531000000000002</c:v>
                </c:pt>
                <c:pt idx="9">
                  <c:v>6.6683000000000003</c:v>
                </c:pt>
                <c:pt idx="10">
                  <c:v>6.6875999999999998</c:v>
                </c:pt>
                <c:pt idx="11">
                  <c:v>6.7027000000000001</c:v>
                </c:pt>
                <c:pt idx="12">
                  <c:v>6.7164999999999999</c:v>
                </c:pt>
                <c:pt idx="13">
                  <c:v>6.7276999999999996</c:v>
                </c:pt>
                <c:pt idx="14">
                  <c:v>6.7351000000000001</c:v>
                </c:pt>
                <c:pt idx="15">
                  <c:v>6.7465999999999999</c:v>
                </c:pt>
                <c:pt idx="16">
                  <c:v>3.3658999999999999</c:v>
                </c:pt>
                <c:pt idx="17">
                  <c:v>0.59260000000000002</c:v>
                </c:pt>
                <c:pt idx="18">
                  <c:v>0.62019999999999997</c:v>
                </c:pt>
                <c:pt idx="19">
                  <c:v>0.67200000000000004</c:v>
                </c:pt>
                <c:pt idx="20">
                  <c:v>0.56389999999999996</c:v>
                </c:pt>
                <c:pt idx="21">
                  <c:v>0.58860000000000001</c:v>
                </c:pt>
                <c:pt idx="22">
                  <c:v>0.68589999999999995</c:v>
                </c:pt>
                <c:pt idx="23">
                  <c:v>0.63260000000000005</c:v>
                </c:pt>
                <c:pt idx="24">
                  <c:v>0.64910000000000001</c:v>
                </c:pt>
                <c:pt idx="25">
                  <c:v>2.7486999999999999</c:v>
                </c:pt>
                <c:pt idx="26">
                  <c:v>0.53820000000000001</c:v>
                </c:pt>
                <c:pt idx="27">
                  <c:v>0.53590000000000004</c:v>
                </c:pt>
                <c:pt idx="28">
                  <c:v>0.52980000000000005</c:v>
                </c:pt>
                <c:pt idx="29">
                  <c:v>0.54710000000000003</c:v>
                </c:pt>
                <c:pt idx="30">
                  <c:v>0.55189999999999995</c:v>
                </c:pt>
                <c:pt idx="31">
                  <c:v>0.53939999999999999</c:v>
                </c:pt>
                <c:pt idx="32">
                  <c:v>0.54749999999999999</c:v>
                </c:pt>
                <c:pt idx="33">
                  <c:v>0.58220000000000005</c:v>
                </c:pt>
                <c:pt idx="34">
                  <c:v>0.62829999999999997</c:v>
                </c:pt>
                <c:pt idx="35">
                  <c:v>0.54779999999999995</c:v>
                </c:pt>
                <c:pt idx="36">
                  <c:v>0.5262</c:v>
                </c:pt>
                <c:pt idx="37">
                  <c:v>1.7441</c:v>
                </c:pt>
                <c:pt idx="38">
                  <c:v>0.58630000000000004</c:v>
                </c:pt>
                <c:pt idx="39">
                  <c:v>0.58819999999999995</c:v>
                </c:pt>
                <c:pt idx="40">
                  <c:v>0.59279999999999999</c:v>
                </c:pt>
                <c:pt idx="41">
                  <c:v>0.79990000000000006</c:v>
                </c:pt>
              </c:numCache>
            </c:numRef>
          </c:xVal>
          <c:yVal>
            <c:numRef>
              <c:f>'150402_TUV52_Inputs_alb04_OMI_6'!$X$3:$X$44</c:f>
              <c:numCache>
                <c:formatCode>General</c:formatCode>
                <c:ptCount val="42"/>
                <c:pt idx="0">
                  <c:v>0.31741375264022531</c:v>
                </c:pt>
                <c:pt idx="1">
                  <c:v>0.36034188034188036</c:v>
                </c:pt>
                <c:pt idx="2">
                  <c:v>0.36164721723518856</c:v>
                </c:pt>
                <c:pt idx="3">
                  <c:v>0.37588417329796636</c:v>
                </c:pt>
                <c:pt idx="4">
                  <c:v>0.37692559816453625</c:v>
                </c:pt>
                <c:pt idx="5">
                  <c:v>0.37779941577409931</c:v>
                </c:pt>
                <c:pt idx="6">
                  <c:v>0.3785553289685521</c:v>
                </c:pt>
                <c:pt idx="7">
                  <c:v>0.37914489817677793</c:v>
                </c:pt>
                <c:pt idx="8">
                  <c:v>0.37956977853131296</c:v>
                </c:pt>
                <c:pt idx="9">
                  <c:v>0.37990299451708143</c:v>
                </c:pt>
                <c:pt idx="10">
                  <c:v>0.38025210084033612</c:v>
                </c:pt>
                <c:pt idx="11">
                  <c:v>0.38047349675256648</c:v>
                </c:pt>
                <c:pt idx="12">
                  <c:v>0.38070853798725052</c:v>
                </c:pt>
                <c:pt idx="13">
                  <c:v>0.38085306079883197</c:v>
                </c:pt>
                <c:pt idx="14">
                  <c:v>0.3810019789605249</c:v>
                </c:pt>
                <c:pt idx="15">
                  <c:v>0.38116032439176545</c:v>
                </c:pt>
                <c:pt idx="16">
                  <c:v>0.29259259259259263</c:v>
                </c:pt>
                <c:pt idx="17">
                  <c:v>0.13088948787061994</c:v>
                </c:pt>
                <c:pt idx="18">
                  <c:v>0.13381496657321545</c:v>
                </c:pt>
                <c:pt idx="19">
                  <c:v>0.13957005509344281</c:v>
                </c:pt>
                <c:pt idx="20">
                  <c:v>0.12726676862573738</c:v>
                </c:pt>
                <c:pt idx="21">
                  <c:v>0.13010540184453229</c:v>
                </c:pt>
                <c:pt idx="22">
                  <c:v>0.14099474145486413</c:v>
                </c:pt>
                <c:pt idx="23">
                  <c:v>0.1349850016664815</c:v>
                </c:pt>
                <c:pt idx="24">
                  <c:v>0.13666965888689406</c:v>
                </c:pt>
                <c:pt idx="25">
                  <c:v>0.27199657057121418</c:v>
                </c:pt>
                <c:pt idx="26">
                  <c:v>0.12323536218467947</c:v>
                </c:pt>
                <c:pt idx="27">
                  <c:v>0.12269721303731695</c:v>
                </c:pt>
                <c:pt idx="28">
                  <c:v>0.12175383500422757</c:v>
                </c:pt>
                <c:pt idx="29">
                  <c:v>0.12368614030799317</c:v>
                </c:pt>
                <c:pt idx="30">
                  <c:v>0.12411830219032298</c:v>
                </c:pt>
                <c:pt idx="31">
                  <c:v>0.12229508196721313</c:v>
                </c:pt>
                <c:pt idx="32">
                  <c:v>0.12299960840621328</c:v>
                </c:pt>
                <c:pt idx="33">
                  <c:v>0.12716300515324111</c:v>
                </c:pt>
                <c:pt idx="34">
                  <c:v>0.13272394881170019</c:v>
                </c:pt>
                <c:pt idx="35">
                  <c:v>0.12217359591539023</c:v>
                </c:pt>
                <c:pt idx="36">
                  <c:v>0.11896994411720284</c:v>
                </c:pt>
                <c:pt idx="37">
                  <c:v>0.2260758776896942</c:v>
                </c:pt>
                <c:pt idx="38">
                  <c:v>0.12614510197258441</c:v>
                </c:pt>
                <c:pt idx="39">
                  <c:v>0.12583059510770353</c:v>
                </c:pt>
                <c:pt idx="40">
                  <c:v>0.12580186764108811</c:v>
                </c:pt>
                <c:pt idx="41">
                  <c:v>0.15104278649752742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6C-4DED-82E5-627264142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1495807"/>
        <c:axId val="1021497887"/>
      </c:scatterChart>
      <c:valAx>
        <c:axId val="10214958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497887"/>
        <c:crosses val="autoZero"/>
        <c:crossBetween val="midCat"/>
      </c:valAx>
      <c:valAx>
        <c:axId val="1021497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14958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262890</xdr:colOff>
      <xdr:row>5</xdr:row>
      <xdr:rowOff>91440</xdr:rowOff>
    </xdr:from>
    <xdr:to>
      <xdr:col>19</xdr:col>
      <xdr:colOff>297180</xdr:colOff>
      <xdr:row>34</xdr:row>
      <xdr:rowOff>7620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workbookViewId="0">
      <selection activeCell="AA20" sqref="AA20"/>
    </sheetView>
  </sheetViews>
  <sheetFormatPr defaultRowHeight="15" x14ac:dyDescent="0.25"/>
  <sheetData>
    <row r="1" spans="1:24" x14ac:dyDescent="0.25">
      <c r="P1" t="s">
        <v>14</v>
      </c>
      <c r="Q1" t="s">
        <v>15</v>
      </c>
      <c r="R1" t="s">
        <v>20</v>
      </c>
      <c r="S1" t="s">
        <v>16</v>
      </c>
      <c r="T1" t="s">
        <v>17</v>
      </c>
      <c r="U1" t="s">
        <v>21</v>
      </c>
      <c r="V1" t="s">
        <v>18</v>
      </c>
      <c r="W1" t="s">
        <v>19</v>
      </c>
      <c r="X1" t="s">
        <v>22</v>
      </c>
    </row>
    <row r="2" spans="1:24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23</v>
      </c>
      <c r="Q2" t="s">
        <v>23</v>
      </c>
      <c r="R2" t="s">
        <v>23</v>
      </c>
      <c r="S2" t="s">
        <v>23</v>
      </c>
      <c r="T2" t="s">
        <v>23</v>
      </c>
      <c r="U2" t="s">
        <v>23</v>
      </c>
      <c r="V2" t="s">
        <v>23</v>
      </c>
      <c r="W2" t="s">
        <v>23</v>
      </c>
      <c r="X2" t="s">
        <v>23</v>
      </c>
    </row>
    <row r="3" spans="1:24" x14ac:dyDescent="0.25">
      <c r="A3">
        <v>2015</v>
      </c>
      <c r="B3">
        <v>4</v>
      </c>
      <c r="C3">
        <v>2</v>
      </c>
      <c r="D3">
        <v>58800</v>
      </c>
      <c r="E3">
        <v>39.498699999999999</v>
      </c>
      <c r="F3">
        <v>-104.9053</v>
      </c>
      <c r="G3">
        <v>4.0918000000000001</v>
      </c>
      <c r="H3">
        <v>0</v>
      </c>
      <c r="I3">
        <v>-8.7899999999999991</v>
      </c>
      <c r="J3">
        <v>611.17999999999995</v>
      </c>
      <c r="K3">
        <v>305</v>
      </c>
      <c r="L3">
        <v>0.2</v>
      </c>
      <c r="M3">
        <v>0.23499999999999999</v>
      </c>
      <c r="N3">
        <v>0.99</v>
      </c>
      <c r="O3">
        <v>0</v>
      </c>
      <c r="P3">
        <v>8.8140000000000007E-3</v>
      </c>
      <c r="Q3">
        <v>3.686E-3</v>
      </c>
      <c r="R3">
        <f>Q3/(P3)</f>
        <v>0.41819832085318809</v>
      </c>
      <c r="S3">
        <v>8.6280000000000003E-3</v>
      </c>
      <c r="T3">
        <v>3.0609999999999999E-3</v>
      </c>
      <c r="U3">
        <f>(T3/(S3))</f>
        <v>0.35477515067222992</v>
      </c>
      <c r="V3">
        <v>8.5220000000000001E-3</v>
      </c>
      <c r="W3">
        <v>2.7049999999999999E-3</v>
      </c>
      <c r="X3">
        <f>(W3/(V3))</f>
        <v>0.31741375264022531</v>
      </c>
    </row>
    <row r="4" spans="1:24" x14ac:dyDescent="0.25">
      <c r="A4">
        <v>2015</v>
      </c>
      <c r="B4">
        <v>4</v>
      </c>
      <c r="C4">
        <v>2</v>
      </c>
      <c r="D4">
        <v>59400</v>
      </c>
      <c r="E4">
        <v>38.785499999999999</v>
      </c>
      <c r="F4">
        <v>-104.6246</v>
      </c>
      <c r="G4">
        <v>5.8571999999999997</v>
      </c>
      <c r="H4">
        <v>0</v>
      </c>
      <c r="I4">
        <v>-22.968</v>
      </c>
      <c r="J4">
        <v>484.86</v>
      </c>
      <c r="K4">
        <v>305</v>
      </c>
      <c r="L4">
        <v>0.2</v>
      </c>
      <c r="M4">
        <v>0.23499999999999999</v>
      </c>
      <c r="N4">
        <v>0.99</v>
      </c>
      <c r="O4">
        <v>0</v>
      </c>
      <c r="P4">
        <v>9.025E-3</v>
      </c>
      <c r="Q4">
        <v>4.1339999999999997E-3</v>
      </c>
      <c r="R4">
        <f t="shared" ref="R4:R44" si="0">Q4/(P4)</f>
        <v>0.4580609418282548</v>
      </c>
      <c r="S4">
        <v>8.8660000000000006E-3</v>
      </c>
      <c r="T4">
        <v>3.5140000000000002E-3</v>
      </c>
      <c r="U4">
        <f t="shared" ref="U4:U44" si="1">(T4/(S4))</f>
        <v>0.396345589893977</v>
      </c>
      <c r="V4">
        <v>8.7749999999999998E-3</v>
      </c>
      <c r="W4">
        <v>3.1619999999999999E-3</v>
      </c>
      <c r="X4">
        <f t="shared" ref="X4:X44" si="2">(W4/(V4))</f>
        <v>0.36034188034188036</v>
      </c>
    </row>
    <row r="5" spans="1:24" x14ac:dyDescent="0.25">
      <c r="A5">
        <v>2015</v>
      </c>
      <c r="B5">
        <v>4</v>
      </c>
      <c r="C5">
        <v>2</v>
      </c>
      <c r="D5">
        <v>60000</v>
      </c>
      <c r="E5">
        <v>38.074599999999997</v>
      </c>
      <c r="F5">
        <v>-104.2525</v>
      </c>
      <c r="G5">
        <v>5.8804999999999996</v>
      </c>
      <c r="H5">
        <v>0</v>
      </c>
      <c r="I5">
        <v>-21.645</v>
      </c>
      <c r="J5">
        <v>485.25</v>
      </c>
      <c r="K5">
        <v>305</v>
      </c>
      <c r="L5">
        <v>0.2</v>
      </c>
      <c r="M5">
        <v>0.23499999999999999</v>
      </c>
      <c r="N5">
        <v>0.99</v>
      </c>
      <c r="O5">
        <v>0</v>
      </c>
      <c r="P5">
        <v>9.1760000000000001E-3</v>
      </c>
      <c r="Q5">
        <v>4.2529999999999998E-3</v>
      </c>
      <c r="R5">
        <f t="shared" si="0"/>
        <v>0.46349171752397555</v>
      </c>
      <c r="S5">
        <v>9.0069999999999994E-3</v>
      </c>
      <c r="T5">
        <v>3.5959999999999998E-3</v>
      </c>
      <c r="U5">
        <f t="shared" si="1"/>
        <v>0.39924503164205616</v>
      </c>
      <c r="V5">
        <v>8.9119999999999998E-3</v>
      </c>
      <c r="W5">
        <v>3.2230000000000002E-3</v>
      </c>
      <c r="X5">
        <f t="shared" si="2"/>
        <v>0.36164721723518856</v>
      </c>
    </row>
    <row r="6" spans="1:24" x14ac:dyDescent="0.25">
      <c r="A6">
        <v>2015</v>
      </c>
      <c r="B6">
        <v>4</v>
      </c>
      <c r="C6">
        <v>2</v>
      </c>
      <c r="D6">
        <v>60600</v>
      </c>
      <c r="E6">
        <v>37.407200000000003</v>
      </c>
      <c r="F6">
        <v>-103.7221</v>
      </c>
      <c r="G6">
        <v>6.5411999999999999</v>
      </c>
      <c r="H6">
        <v>0</v>
      </c>
      <c r="I6">
        <v>-22.643999999999998</v>
      </c>
      <c r="J6">
        <v>445.37</v>
      </c>
      <c r="K6">
        <v>305</v>
      </c>
      <c r="L6">
        <v>0.2</v>
      </c>
      <c r="M6">
        <v>0.23499999999999999</v>
      </c>
      <c r="N6">
        <v>0.99</v>
      </c>
      <c r="O6">
        <v>0</v>
      </c>
      <c r="P6">
        <v>9.3050000000000008E-3</v>
      </c>
      <c r="Q6">
        <v>4.4650000000000002E-3</v>
      </c>
      <c r="R6">
        <f t="shared" si="0"/>
        <v>0.47984954325631379</v>
      </c>
      <c r="S6">
        <v>9.1409999999999998E-3</v>
      </c>
      <c r="T6">
        <v>3.7859999999999999E-3</v>
      </c>
      <c r="U6">
        <f t="shared" si="1"/>
        <v>0.41417787988185101</v>
      </c>
      <c r="V6">
        <v>9.0480000000000005E-3</v>
      </c>
      <c r="W6">
        <v>3.4009999999999999E-3</v>
      </c>
      <c r="X6">
        <f t="shared" si="2"/>
        <v>0.37588417329796636</v>
      </c>
    </row>
    <row r="7" spans="1:24" x14ac:dyDescent="0.25">
      <c r="A7">
        <v>2015</v>
      </c>
      <c r="B7">
        <v>4</v>
      </c>
      <c r="C7">
        <v>2</v>
      </c>
      <c r="D7">
        <v>61200</v>
      </c>
      <c r="E7">
        <v>36.713999999999999</v>
      </c>
      <c r="F7">
        <v>-103.0796</v>
      </c>
      <c r="G7">
        <v>6.5686999999999998</v>
      </c>
      <c r="H7">
        <v>0</v>
      </c>
      <c r="I7">
        <v>-21.117000000000001</v>
      </c>
      <c r="J7">
        <v>445.52</v>
      </c>
      <c r="K7">
        <v>305</v>
      </c>
      <c r="L7">
        <v>0.2</v>
      </c>
      <c r="M7">
        <v>0.23499999999999999</v>
      </c>
      <c r="N7">
        <v>0.99</v>
      </c>
      <c r="O7">
        <v>0</v>
      </c>
      <c r="P7">
        <v>9.4230000000000008E-3</v>
      </c>
      <c r="Q7">
        <v>4.5690000000000001E-3</v>
      </c>
      <c r="R7">
        <f t="shared" si="0"/>
        <v>0.48487742757083729</v>
      </c>
      <c r="S7">
        <v>9.2499999999999995E-3</v>
      </c>
      <c r="T7">
        <v>3.8549999999999999E-3</v>
      </c>
      <c r="U7">
        <f t="shared" si="1"/>
        <v>0.41675675675675677</v>
      </c>
      <c r="V7">
        <v>9.1529999999999997E-3</v>
      </c>
      <c r="W7">
        <v>3.4499999999999999E-3</v>
      </c>
      <c r="X7">
        <f t="shared" si="2"/>
        <v>0.37692559816453625</v>
      </c>
    </row>
    <row r="8" spans="1:24" x14ac:dyDescent="0.25">
      <c r="A8">
        <v>2015</v>
      </c>
      <c r="B8">
        <v>4</v>
      </c>
      <c r="C8">
        <v>2</v>
      </c>
      <c r="D8">
        <v>61800</v>
      </c>
      <c r="E8">
        <v>36.025799999999997</v>
      </c>
      <c r="F8">
        <v>-102.42319999999999</v>
      </c>
      <c r="G8">
        <v>6.5941000000000001</v>
      </c>
      <c r="H8">
        <v>0</v>
      </c>
      <c r="I8">
        <v>-20.039000000000001</v>
      </c>
      <c r="J8">
        <v>445.73</v>
      </c>
      <c r="K8">
        <v>305</v>
      </c>
      <c r="L8">
        <v>0.2</v>
      </c>
      <c r="M8">
        <v>0.23499999999999999</v>
      </c>
      <c r="N8">
        <v>0.99</v>
      </c>
      <c r="O8">
        <v>0</v>
      </c>
      <c r="P8">
        <v>9.5250000000000005E-3</v>
      </c>
      <c r="Q8">
        <v>4.6629999999999996E-3</v>
      </c>
      <c r="R8">
        <f t="shared" si="0"/>
        <v>0.48955380577427815</v>
      </c>
      <c r="S8">
        <v>9.3449999999999991E-3</v>
      </c>
      <c r="T8">
        <v>3.9170000000000003E-3</v>
      </c>
      <c r="U8">
        <f t="shared" si="1"/>
        <v>0.41915462814339227</v>
      </c>
      <c r="V8">
        <v>9.2429999999999995E-3</v>
      </c>
      <c r="W8">
        <v>3.4919999999999999E-3</v>
      </c>
      <c r="X8">
        <f t="shared" si="2"/>
        <v>0.37779941577409931</v>
      </c>
    </row>
    <row r="9" spans="1:24" x14ac:dyDescent="0.25">
      <c r="A9">
        <v>2015</v>
      </c>
      <c r="B9">
        <v>4</v>
      </c>
      <c r="C9">
        <v>2</v>
      </c>
      <c r="D9">
        <v>62400</v>
      </c>
      <c r="E9">
        <v>35.353900000000003</v>
      </c>
      <c r="F9">
        <v>-101.8014</v>
      </c>
      <c r="G9">
        <v>6.6162000000000001</v>
      </c>
      <c r="H9">
        <v>0</v>
      </c>
      <c r="I9">
        <v>-19.334</v>
      </c>
      <c r="J9">
        <v>445.77</v>
      </c>
      <c r="K9">
        <v>305</v>
      </c>
      <c r="L9">
        <v>0.2</v>
      </c>
      <c r="M9">
        <v>0.23499999999999999</v>
      </c>
      <c r="N9">
        <v>0.99</v>
      </c>
      <c r="O9">
        <v>0</v>
      </c>
      <c r="P9">
        <v>9.6089999999999995E-3</v>
      </c>
      <c r="Q9">
        <v>4.744E-3</v>
      </c>
      <c r="R9">
        <f t="shared" si="0"/>
        <v>0.49370381933603913</v>
      </c>
      <c r="S9">
        <v>9.4230000000000008E-3</v>
      </c>
      <c r="T9">
        <v>3.9680000000000002E-3</v>
      </c>
      <c r="U9">
        <f t="shared" si="1"/>
        <v>0.4210973150801231</v>
      </c>
      <c r="V9">
        <v>9.3170000000000006E-3</v>
      </c>
      <c r="W9">
        <v>3.5270000000000002E-3</v>
      </c>
      <c r="X9">
        <f t="shared" si="2"/>
        <v>0.3785553289685521</v>
      </c>
    </row>
    <row r="10" spans="1:24" x14ac:dyDescent="0.25">
      <c r="A10">
        <v>2015</v>
      </c>
      <c r="B10">
        <v>4</v>
      </c>
      <c r="C10">
        <v>2</v>
      </c>
      <c r="D10">
        <v>63000</v>
      </c>
      <c r="E10">
        <v>34.634399999999999</v>
      </c>
      <c r="F10">
        <v>-101.2848</v>
      </c>
      <c r="G10">
        <v>6.6349</v>
      </c>
      <c r="H10">
        <v>0</v>
      </c>
      <c r="I10">
        <v>-18.745000000000001</v>
      </c>
      <c r="J10">
        <v>445.85</v>
      </c>
      <c r="K10">
        <v>305</v>
      </c>
      <c r="L10">
        <v>0.2</v>
      </c>
      <c r="M10">
        <v>0.23499999999999999</v>
      </c>
      <c r="N10">
        <v>0.99</v>
      </c>
      <c r="O10">
        <v>0</v>
      </c>
      <c r="P10">
        <v>9.6810000000000004E-3</v>
      </c>
      <c r="Q10">
        <v>4.816E-3</v>
      </c>
      <c r="R10">
        <f t="shared" si="0"/>
        <v>0.49746926970354299</v>
      </c>
      <c r="S10">
        <v>9.4879999999999999E-3</v>
      </c>
      <c r="T10">
        <v>4.0119999999999999E-3</v>
      </c>
      <c r="U10">
        <f t="shared" si="1"/>
        <v>0.42284991568296798</v>
      </c>
      <c r="V10">
        <v>9.3790000000000002E-3</v>
      </c>
      <c r="W10">
        <v>3.5560000000000001E-3</v>
      </c>
      <c r="X10">
        <f t="shared" si="2"/>
        <v>0.37914489817677793</v>
      </c>
    </row>
    <row r="11" spans="1:24" x14ac:dyDescent="0.25">
      <c r="A11">
        <v>2015</v>
      </c>
      <c r="B11">
        <v>4</v>
      </c>
      <c r="C11">
        <v>2</v>
      </c>
      <c r="D11">
        <v>63600</v>
      </c>
      <c r="E11">
        <v>33.893900000000002</v>
      </c>
      <c r="F11">
        <v>-100.79049999999999</v>
      </c>
      <c r="G11">
        <v>6.6531000000000002</v>
      </c>
      <c r="H11">
        <v>0</v>
      </c>
      <c r="I11">
        <v>-17.991</v>
      </c>
      <c r="J11">
        <v>445.96</v>
      </c>
      <c r="K11">
        <v>305</v>
      </c>
      <c r="L11">
        <v>0.2</v>
      </c>
      <c r="M11">
        <v>0.23499999999999999</v>
      </c>
      <c r="N11">
        <v>0.99</v>
      </c>
      <c r="O11">
        <v>0</v>
      </c>
      <c r="P11">
        <v>9.7490000000000007E-3</v>
      </c>
      <c r="Q11">
        <v>4.8820000000000001E-3</v>
      </c>
      <c r="R11">
        <f t="shared" si="0"/>
        <v>0.50076930967278688</v>
      </c>
      <c r="S11">
        <v>9.5499999999999995E-3</v>
      </c>
      <c r="T11">
        <v>4.0530000000000002E-3</v>
      </c>
      <c r="U11">
        <f t="shared" si="1"/>
        <v>0.42439790575916236</v>
      </c>
      <c r="V11">
        <v>9.4369999999999992E-3</v>
      </c>
      <c r="W11">
        <v>3.5820000000000001E-3</v>
      </c>
      <c r="X11">
        <f t="shared" si="2"/>
        <v>0.37956977853131296</v>
      </c>
    </row>
    <row r="12" spans="1:24" x14ac:dyDescent="0.25">
      <c r="A12">
        <v>2015</v>
      </c>
      <c r="B12">
        <v>4</v>
      </c>
      <c r="C12">
        <v>2</v>
      </c>
      <c r="D12">
        <v>64200</v>
      </c>
      <c r="E12">
        <v>33.163200000000003</v>
      </c>
      <c r="F12">
        <v>-100.3017</v>
      </c>
      <c r="G12">
        <v>6.6683000000000003</v>
      </c>
      <c r="H12">
        <v>0</v>
      </c>
      <c r="I12">
        <v>-17.161000000000001</v>
      </c>
      <c r="J12">
        <v>446.21</v>
      </c>
      <c r="K12">
        <v>305</v>
      </c>
      <c r="L12">
        <v>0.2</v>
      </c>
      <c r="M12">
        <v>0.23499999999999999</v>
      </c>
      <c r="N12">
        <v>0.99</v>
      </c>
      <c r="O12">
        <v>0</v>
      </c>
      <c r="P12">
        <v>9.8040000000000002E-3</v>
      </c>
      <c r="Q12">
        <v>4.9379999999999997E-3</v>
      </c>
      <c r="R12">
        <f t="shared" si="0"/>
        <v>0.50367197062423497</v>
      </c>
      <c r="S12">
        <v>9.5999999999999992E-3</v>
      </c>
      <c r="T12">
        <v>4.0870000000000004E-3</v>
      </c>
      <c r="U12">
        <f t="shared" si="1"/>
        <v>0.42572916666666671</v>
      </c>
      <c r="V12">
        <v>9.4839999999999994E-3</v>
      </c>
      <c r="W12">
        <v>3.6029999999999999E-3</v>
      </c>
      <c r="X12">
        <f t="shared" si="2"/>
        <v>0.37990299451708143</v>
      </c>
    </row>
    <row r="13" spans="1:24" x14ac:dyDescent="0.25">
      <c r="A13">
        <v>2015</v>
      </c>
      <c r="B13">
        <v>4</v>
      </c>
      <c r="C13">
        <v>2</v>
      </c>
      <c r="D13">
        <v>64800</v>
      </c>
      <c r="E13">
        <v>32.430799999999998</v>
      </c>
      <c r="F13">
        <v>-99.834000000000003</v>
      </c>
      <c r="G13">
        <v>6.6875999999999998</v>
      </c>
      <c r="H13">
        <v>0</v>
      </c>
      <c r="I13">
        <v>-16.824000000000002</v>
      </c>
      <c r="J13">
        <v>446.12</v>
      </c>
      <c r="K13">
        <v>305</v>
      </c>
      <c r="L13">
        <v>0.2</v>
      </c>
      <c r="M13">
        <v>0.23499999999999999</v>
      </c>
      <c r="N13">
        <v>0.99</v>
      </c>
      <c r="O13">
        <v>0</v>
      </c>
      <c r="P13">
        <v>9.8469999999999999E-3</v>
      </c>
      <c r="Q13">
        <v>4.986E-3</v>
      </c>
      <c r="R13">
        <f t="shared" si="0"/>
        <v>0.50634711079516603</v>
      </c>
      <c r="S13">
        <v>9.6380000000000007E-3</v>
      </c>
      <c r="T13">
        <v>4.1149999999999997E-3</v>
      </c>
      <c r="U13">
        <f t="shared" si="1"/>
        <v>0.42695579995849753</v>
      </c>
      <c r="V13">
        <v>9.5200000000000007E-3</v>
      </c>
      <c r="W13">
        <v>3.62E-3</v>
      </c>
      <c r="X13">
        <f t="shared" si="2"/>
        <v>0.38025210084033612</v>
      </c>
    </row>
    <row r="14" spans="1:24" x14ac:dyDescent="0.25">
      <c r="A14">
        <v>2015</v>
      </c>
      <c r="B14">
        <v>4</v>
      </c>
      <c r="C14">
        <v>2</v>
      </c>
      <c r="D14">
        <v>65400</v>
      </c>
      <c r="E14">
        <v>31.6709</v>
      </c>
      <c r="F14">
        <v>-99.453299999999999</v>
      </c>
      <c r="G14">
        <v>6.7027000000000001</v>
      </c>
      <c r="H14">
        <v>0</v>
      </c>
      <c r="I14">
        <v>-16.888000000000002</v>
      </c>
      <c r="J14">
        <v>446.17</v>
      </c>
      <c r="K14">
        <v>305</v>
      </c>
      <c r="L14">
        <v>0.2</v>
      </c>
      <c r="M14">
        <v>0.23499999999999999</v>
      </c>
      <c r="N14">
        <v>0.99</v>
      </c>
      <c r="O14">
        <v>0</v>
      </c>
      <c r="P14">
        <v>9.8779999999999996E-3</v>
      </c>
      <c r="Q14">
        <v>5.0229999999999997E-3</v>
      </c>
      <c r="R14">
        <f t="shared" si="0"/>
        <v>0.50850374569750956</v>
      </c>
      <c r="S14">
        <v>9.6670000000000002E-3</v>
      </c>
      <c r="T14">
        <v>4.1359999999999999E-3</v>
      </c>
      <c r="U14">
        <f t="shared" si="1"/>
        <v>0.42784731560980654</v>
      </c>
      <c r="V14">
        <v>9.5460000000000007E-3</v>
      </c>
      <c r="W14">
        <v>3.6319999999999998E-3</v>
      </c>
      <c r="X14">
        <f t="shared" si="2"/>
        <v>0.38047349675256648</v>
      </c>
    </row>
    <row r="15" spans="1:24" x14ac:dyDescent="0.25">
      <c r="A15">
        <v>2015</v>
      </c>
      <c r="B15">
        <v>4</v>
      </c>
      <c r="C15">
        <v>2</v>
      </c>
      <c r="D15">
        <v>66000</v>
      </c>
      <c r="E15">
        <v>30.9193</v>
      </c>
      <c r="F15">
        <v>-99.081000000000003</v>
      </c>
      <c r="G15">
        <v>6.7164999999999999</v>
      </c>
      <c r="H15">
        <v>0</v>
      </c>
      <c r="I15">
        <v>-16.666</v>
      </c>
      <c r="J15">
        <v>446.15</v>
      </c>
      <c r="K15">
        <v>305</v>
      </c>
      <c r="L15">
        <v>0.2</v>
      </c>
      <c r="M15">
        <v>0.23499999999999999</v>
      </c>
      <c r="N15">
        <v>0.99</v>
      </c>
      <c r="O15">
        <v>0</v>
      </c>
      <c r="P15">
        <v>9.9059999999999999E-3</v>
      </c>
      <c r="Q15">
        <v>5.0549999999999996E-3</v>
      </c>
      <c r="R15">
        <f t="shared" si="0"/>
        <v>0.5102967898243489</v>
      </c>
      <c r="S15">
        <v>9.691E-3</v>
      </c>
      <c r="T15">
        <v>4.1539999999999997E-3</v>
      </c>
      <c r="U15">
        <f t="shared" si="1"/>
        <v>0.42864513466102566</v>
      </c>
      <c r="V15">
        <v>9.5689999999999994E-3</v>
      </c>
      <c r="W15">
        <v>3.643E-3</v>
      </c>
      <c r="X15">
        <f t="shared" si="2"/>
        <v>0.38070853798725052</v>
      </c>
    </row>
    <row r="16" spans="1:24" x14ac:dyDescent="0.25">
      <c r="A16">
        <v>2015</v>
      </c>
      <c r="B16">
        <v>4</v>
      </c>
      <c r="C16">
        <v>2</v>
      </c>
      <c r="D16">
        <v>66600</v>
      </c>
      <c r="E16">
        <v>30.1708</v>
      </c>
      <c r="F16">
        <v>-98.748599999999996</v>
      </c>
      <c r="G16">
        <v>6.7276999999999996</v>
      </c>
      <c r="H16">
        <v>0</v>
      </c>
      <c r="I16">
        <v>-16.488</v>
      </c>
      <c r="J16">
        <v>446.22</v>
      </c>
      <c r="K16">
        <v>302</v>
      </c>
      <c r="L16">
        <v>0.2</v>
      </c>
      <c r="M16">
        <v>0.23499999999999999</v>
      </c>
      <c r="N16">
        <v>0.99</v>
      </c>
      <c r="O16">
        <v>0</v>
      </c>
      <c r="P16">
        <v>9.9290000000000003E-3</v>
      </c>
      <c r="Q16">
        <v>5.0809999999999996E-3</v>
      </c>
      <c r="R16">
        <f t="shared" si="0"/>
        <v>0.51173330647597937</v>
      </c>
      <c r="S16">
        <v>9.7120000000000001E-3</v>
      </c>
      <c r="T16">
        <v>4.1700000000000001E-3</v>
      </c>
      <c r="U16">
        <f t="shared" si="1"/>
        <v>0.42936573311367382</v>
      </c>
      <c r="V16">
        <v>9.5890000000000003E-3</v>
      </c>
      <c r="W16">
        <v>3.6519999999999999E-3</v>
      </c>
      <c r="X16">
        <f t="shared" si="2"/>
        <v>0.38085306079883197</v>
      </c>
    </row>
    <row r="17" spans="1:24" x14ac:dyDescent="0.25">
      <c r="A17">
        <v>2015</v>
      </c>
      <c r="B17">
        <v>4</v>
      </c>
      <c r="C17">
        <v>2</v>
      </c>
      <c r="D17">
        <v>67200</v>
      </c>
      <c r="E17">
        <v>29.3992</v>
      </c>
      <c r="F17">
        <v>-98.771100000000004</v>
      </c>
      <c r="G17">
        <v>6.7351000000000001</v>
      </c>
      <c r="H17">
        <v>0</v>
      </c>
      <c r="I17">
        <v>-16.196999999999999</v>
      </c>
      <c r="J17">
        <v>446.3</v>
      </c>
      <c r="K17">
        <v>305</v>
      </c>
      <c r="L17">
        <v>0.2</v>
      </c>
      <c r="M17">
        <v>0.23499999999999999</v>
      </c>
      <c r="N17">
        <v>0.99</v>
      </c>
      <c r="O17">
        <v>0</v>
      </c>
      <c r="P17">
        <v>9.9439999999999997E-3</v>
      </c>
      <c r="Q17">
        <v>5.0990000000000002E-3</v>
      </c>
      <c r="R17">
        <f t="shared" si="0"/>
        <v>0.51277152051488339</v>
      </c>
      <c r="S17">
        <v>9.7249999999999993E-3</v>
      </c>
      <c r="T17">
        <v>4.1799999999999997E-3</v>
      </c>
      <c r="U17">
        <f t="shared" si="1"/>
        <v>0.42982005141388174</v>
      </c>
      <c r="V17">
        <v>9.6010000000000002E-3</v>
      </c>
      <c r="W17">
        <v>3.6579999999999998E-3</v>
      </c>
      <c r="X17">
        <f t="shared" si="2"/>
        <v>0.3810019789605249</v>
      </c>
    </row>
    <row r="18" spans="1:24" x14ac:dyDescent="0.25">
      <c r="A18">
        <v>2015</v>
      </c>
      <c r="B18">
        <v>4</v>
      </c>
      <c r="C18">
        <v>2</v>
      </c>
      <c r="D18">
        <v>67800</v>
      </c>
      <c r="E18">
        <v>28.624099999999999</v>
      </c>
      <c r="F18">
        <v>-98.788200000000003</v>
      </c>
      <c r="G18">
        <v>6.7465999999999999</v>
      </c>
      <c r="H18">
        <v>0</v>
      </c>
      <c r="I18">
        <v>-15.131</v>
      </c>
      <c r="J18">
        <v>446.33</v>
      </c>
      <c r="K18">
        <v>305</v>
      </c>
      <c r="L18">
        <v>0.2</v>
      </c>
      <c r="M18">
        <v>0.23499999999999999</v>
      </c>
      <c r="N18">
        <v>0.99</v>
      </c>
      <c r="O18">
        <v>0</v>
      </c>
      <c r="P18">
        <v>9.9629999999999996E-3</v>
      </c>
      <c r="Q18">
        <v>5.1180000000000002E-3</v>
      </c>
      <c r="R18">
        <f t="shared" si="0"/>
        <v>0.51370069256248119</v>
      </c>
      <c r="S18">
        <v>9.7429999999999999E-3</v>
      </c>
      <c r="T18">
        <v>4.1920000000000004E-3</v>
      </c>
      <c r="U18">
        <f t="shared" si="1"/>
        <v>0.43025762085599922</v>
      </c>
      <c r="V18">
        <v>9.6179999999999998E-3</v>
      </c>
      <c r="W18">
        <v>3.666E-3</v>
      </c>
      <c r="X18">
        <f t="shared" si="2"/>
        <v>0.38116032439176545</v>
      </c>
    </row>
    <row r="19" spans="1:24" x14ac:dyDescent="0.25">
      <c r="A19">
        <v>2015</v>
      </c>
      <c r="B19">
        <v>4</v>
      </c>
      <c r="C19">
        <v>2</v>
      </c>
      <c r="D19">
        <v>68400</v>
      </c>
      <c r="E19">
        <v>27.880800000000001</v>
      </c>
      <c r="F19">
        <v>-98.801100000000005</v>
      </c>
      <c r="G19">
        <v>3.3658999999999999</v>
      </c>
      <c r="H19">
        <v>0</v>
      </c>
      <c r="I19">
        <v>5.476</v>
      </c>
      <c r="J19">
        <v>683.89</v>
      </c>
      <c r="K19">
        <v>305</v>
      </c>
      <c r="L19">
        <v>0.2</v>
      </c>
      <c r="M19">
        <v>0.23499999999999999</v>
      </c>
      <c r="N19">
        <v>0.99</v>
      </c>
      <c r="O19">
        <v>0</v>
      </c>
      <c r="P19">
        <v>1.0240000000000001E-2</v>
      </c>
      <c r="Q19">
        <v>4.4970000000000001E-3</v>
      </c>
      <c r="R19">
        <f t="shared" si="0"/>
        <v>0.43916015624999999</v>
      </c>
      <c r="S19">
        <v>9.9100000000000004E-3</v>
      </c>
      <c r="T19">
        <v>3.4429999999999999E-3</v>
      </c>
      <c r="U19">
        <f t="shared" si="1"/>
        <v>0.34742684157416748</v>
      </c>
      <c r="V19">
        <v>9.7199999999999995E-3</v>
      </c>
      <c r="W19">
        <v>2.8440000000000002E-3</v>
      </c>
      <c r="X19">
        <f t="shared" si="2"/>
        <v>0.29259259259259263</v>
      </c>
    </row>
    <row r="20" spans="1:24" x14ac:dyDescent="0.25">
      <c r="A20">
        <v>2015</v>
      </c>
      <c r="B20">
        <v>4</v>
      </c>
      <c r="C20">
        <v>2</v>
      </c>
      <c r="D20">
        <v>69000</v>
      </c>
      <c r="E20">
        <v>27.802199999999999</v>
      </c>
      <c r="F20">
        <v>-99.008600000000001</v>
      </c>
      <c r="G20">
        <v>0.59260000000000002</v>
      </c>
      <c r="H20">
        <v>0</v>
      </c>
      <c r="I20">
        <v>24.939</v>
      </c>
      <c r="J20">
        <v>948.71</v>
      </c>
      <c r="K20">
        <v>305</v>
      </c>
      <c r="L20">
        <v>0.2</v>
      </c>
      <c r="M20">
        <v>0.23499999999999999</v>
      </c>
      <c r="N20">
        <v>0.99</v>
      </c>
      <c r="O20">
        <v>0</v>
      </c>
      <c r="P20">
        <v>1.005E-2</v>
      </c>
      <c r="Q20">
        <v>3.1779999999999998E-3</v>
      </c>
      <c r="R20">
        <f t="shared" si="0"/>
        <v>0.31621890547263681</v>
      </c>
      <c r="S20">
        <v>9.5549999999999993E-3</v>
      </c>
      <c r="T20">
        <v>1.9250000000000001E-3</v>
      </c>
      <c r="U20">
        <f t="shared" si="1"/>
        <v>0.2014652014652015</v>
      </c>
      <c r="V20">
        <v>9.2750000000000003E-3</v>
      </c>
      <c r="W20">
        <v>1.214E-3</v>
      </c>
      <c r="X20">
        <f t="shared" si="2"/>
        <v>0.13088948787061994</v>
      </c>
    </row>
    <row r="21" spans="1:24" x14ac:dyDescent="0.25">
      <c r="A21">
        <v>2015</v>
      </c>
      <c r="B21">
        <v>4</v>
      </c>
      <c r="C21">
        <v>2</v>
      </c>
      <c r="D21">
        <v>69600</v>
      </c>
      <c r="E21">
        <v>27.800599999999999</v>
      </c>
      <c r="F21">
        <v>-99.704400000000007</v>
      </c>
      <c r="G21">
        <v>0.62019999999999997</v>
      </c>
      <c r="H21">
        <v>0</v>
      </c>
      <c r="I21">
        <v>25.308</v>
      </c>
      <c r="J21">
        <v>944.56</v>
      </c>
      <c r="K21">
        <v>305</v>
      </c>
      <c r="L21">
        <v>0.2</v>
      </c>
      <c r="M21">
        <v>0.23499999999999999</v>
      </c>
      <c r="N21">
        <v>0.99</v>
      </c>
      <c r="O21">
        <v>0</v>
      </c>
      <c r="P21">
        <v>1.004E-2</v>
      </c>
      <c r="Q21">
        <v>3.1909999999999998E-3</v>
      </c>
      <c r="R21">
        <f t="shared" si="0"/>
        <v>0.31782868525896413</v>
      </c>
      <c r="S21">
        <v>9.5510000000000005E-3</v>
      </c>
      <c r="T21">
        <v>1.9469999999999999E-3</v>
      </c>
      <c r="U21">
        <f t="shared" si="1"/>
        <v>0.20385299968589676</v>
      </c>
      <c r="V21">
        <v>9.2739999999999993E-3</v>
      </c>
      <c r="W21">
        <v>1.2409999999999999E-3</v>
      </c>
      <c r="X21">
        <f t="shared" si="2"/>
        <v>0.13381496657321545</v>
      </c>
    </row>
    <row r="22" spans="1:24" x14ac:dyDescent="0.25">
      <c r="A22">
        <v>2015</v>
      </c>
      <c r="B22">
        <v>4</v>
      </c>
      <c r="C22">
        <v>2</v>
      </c>
      <c r="D22">
        <v>70200</v>
      </c>
      <c r="E22">
        <v>28.1967</v>
      </c>
      <c r="F22">
        <v>-99.837000000000003</v>
      </c>
      <c r="G22">
        <v>0.67200000000000004</v>
      </c>
      <c r="H22">
        <v>0</v>
      </c>
      <c r="I22">
        <v>25.128</v>
      </c>
      <c r="J22">
        <v>938.92</v>
      </c>
      <c r="K22">
        <v>305</v>
      </c>
      <c r="L22">
        <v>0.2</v>
      </c>
      <c r="M22">
        <v>0.23499999999999999</v>
      </c>
      <c r="N22">
        <v>0.99</v>
      </c>
      <c r="O22">
        <v>0</v>
      </c>
      <c r="P22">
        <v>1.001E-2</v>
      </c>
      <c r="Q22">
        <v>3.2060000000000001E-3</v>
      </c>
      <c r="R22">
        <f t="shared" si="0"/>
        <v>0.32027972027972029</v>
      </c>
      <c r="S22">
        <v>9.528E-3</v>
      </c>
      <c r="T22">
        <v>1.9849999999999998E-3</v>
      </c>
      <c r="U22">
        <f t="shared" si="1"/>
        <v>0.20833333333333331</v>
      </c>
      <c r="V22">
        <v>9.2569999999999996E-3</v>
      </c>
      <c r="W22">
        <v>1.292E-3</v>
      </c>
      <c r="X22">
        <f t="shared" si="2"/>
        <v>0.13957005509344281</v>
      </c>
    </row>
    <row r="23" spans="1:24" x14ac:dyDescent="0.25">
      <c r="A23">
        <v>2015</v>
      </c>
      <c r="B23">
        <v>4</v>
      </c>
      <c r="C23">
        <v>2</v>
      </c>
      <c r="D23">
        <v>70800</v>
      </c>
      <c r="E23">
        <v>28.198799999999999</v>
      </c>
      <c r="F23">
        <v>-99.157399999999996</v>
      </c>
      <c r="G23">
        <v>0.56389999999999996</v>
      </c>
      <c r="H23">
        <v>0</v>
      </c>
      <c r="I23">
        <v>24.901</v>
      </c>
      <c r="J23">
        <v>951.54</v>
      </c>
      <c r="K23">
        <v>305</v>
      </c>
      <c r="L23">
        <v>0.2</v>
      </c>
      <c r="M23">
        <v>0.23499999999999999</v>
      </c>
      <c r="N23">
        <v>0.99</v>
      </c>
      <c r="O23">
        <v>0</v>
      </c>
      <c r="P23">
        <v>9.9050000000000006E-3</v>
      </c>
      <c r="Q23">
        <v>3.0669999999999998E-3</v>
      </c>
      <c r="R23">
        <f t="shared" si="0"/>
        <v>0.30964159515396261</v>
      </c>
      <c r="S23">
        <v>9.4260000000000004E-3</v>
      </c>
      <c r="T23">
        <v>1.854E-3</v>
      </c>
      <c r="U23">
        <f t="shared" si="1"/>
        <v>0.19669000636537237</v>
      </c>
      <c r="V23">
        <v>9.1540000000000007E-3</v>
      </c>
      <c r="W23">
        <v>1.165E-3</v>
      </c>
      <c r="X23">
        <f t="shared" si="2"/>
        <v>0.12726676862573738</v>
      </c>
    </row>
    <row r="24" spans="1:24" x14ac:dyDescent="0.25">
      <c r="A24">
        <v>2015</v>
      </c>
      <c r="B24">
        <v>4</v>
      </c>
      <c r="C24">
        <v>2</v>
      </c>
      <c r="D24">
        <v>71400</v>
      </c>
      <c r="E24">
        <v>28.403400000000001</v>
      </c>
      <c r="F24">
        <v>-99.3446</v>
      </c>
      <c r="G24">
        <v>0.58860000000000001</v>
      </c>
      <c r="H24">
        <v>0</v>
      </c>
      <c r="I24">
        <v>23.902999999999999</v>
      </c>
      <c r="J24">
        <v>948.62</v>
      </c>
      <c r="K24">
        <v>305</v>
      </c>
      <c r="L24">
        <v>0.2</v>
      </c>
      <c r="M24">
        <v>0.23499999999999999</v>
      </c>
      <c r="N24">
        <v>0.99</v>
      </c>
      <c r="O24">
        <v>0</v>
      </c>
      <c r="P24">
        <v>9.8429999999999993E-3</v>
      </c>
      <c r="Q24">
        <v>3.0500000000000002E-3</v>
      </c>
      <c r="R24">
        <f t="shared" si="0"/>
        <v>0.30986487859392464</v>
      </c>
      <c r="S24">
        <v>9.3740000000000004E-3</v>
      </c>
      <c r="T24">
        <v>1.8600000000000001E-3</v>
      </c>
      <c r="U24">
        <f t="shared" si="1"/>
        <v>0.1984211649242586</v>
      </c>
      <c r="V24">
        <v>9.1079999999999998E-3</v>
      </c>
      <c r="W24">
        <v>1.1850000000000001E-3</v>
      </c>
      <c r="X24">
        <f t="shared" si="2"/>
        <v>0.13010540184453229</v>
      </c>
    </row>
    <row r="25" spans="1:24" x14ac:dyDescent="0.25">
      <c r="A25">
        <v>2015</v>
      </c>
      <c r="B25">
        <v>4</v>
      </c>
      <c r="C25">
        <v>2</v>
      </c>
      <c r="D25">
        <v>72000</v>
      </c>
      <c r="E25">
        <v>28.4604</v>
      </c>
      <c r="F25">
        <v>-99.993600000000001</v>
      </c>
      <c r="G25">
        <v>0.68589999999999995</v>
      </c>
      <c r="H25">
        <v>0</v>
      </c>
      <c r="I25">
        <v>25.64</v>
      </c>
      <c r="J25">
        <v>936.59</v>
      </c>
      <c r="K25">
        <v>305</v>
      </c>
      <c r="L25">
        <v>0.2</v>
      </c>
      <c r="M25">
        <v>0.23499999999999999</v>
      </c>
      <c r="N25">
        <v>0.99</v>
      </c>
      <c r="O25">
        <v>0</v>
      </c>
      <c r="P25">
        <v>9.8410000000000008E-3</v>
      </c>
      <c r="Q25">
        <v>3.1129999999999999E-3</v>
      </c>
      <c r="R25">
        <f t="shared" si="0"/>
        <v>0.31632964129661617</v>
      </c>
      <c r="S25">
        <v>9.3860000000000002E-3</v>
      </c>
      <c r="T25">
        <v>1.9480000000000001E-3</v>
      </c>
      <c r="U25">
        <f t="shared" si="1"/>
        <v>0.20754314937140422</v>
      </c>
      <c r="V25">
        <v>9.1280000000000007E-3</v>
      </c>
      <c r="W25">
        <v>1.2869999999999999E-3</v>
      </c>
      <c r="X25">
        <f t="shared" si="2"/>
        <v>0.14099474145486413</v>
      </c>
    </row>
    <row r="26" spans="1:24" x14ac:dyDescent="0.25">
      <c r="A26">
        <v>2015</v>
      </c>
      <c r="B26">
        <v>4</v>
      </c>
      <c r="C26">
        <v>2</v>
      </c>
      <c r="D26">
        <v>72600</v>
      </c>
      <c r="E26">
        <v>28.649000000000001</v>
      </c>
      <c r="F26">
        <v>-99.499399999999994</v>
      </c>
      <c r="G26">
        <v>0.63260000000000005</v>
      </c>
      <c r="H26">
        <v>0</v>
      </c>
      <c r="I26">
        <v>23.497</v>
      </c>
      <c r="J26">
        <v>943.24</v>
      </c>
      <c r="K26">
        <v>305</v>
      </c>
      <c r="L26">
        <v>0.2</v>
      </c>
      <c r="M26">
        <v>0.23499999999999999</v>
      </c>
      <c r="N26">
        <v>0.99</v>
      </c>
      <c r="O26">
        <v>0</v>
      </c>
      <c r="P26">
        <v>9.7009999999999996E-3</v>
      </c>
      <c r="Q26">
        <v>2.9989999999999999E-3</v>
      </c>
      <c r="R26">
        <f t="shared" si="0"/>
        <v>0.3091433872796619</v>
      </c>
      <c r="S26">
        <v>9.2549999999999993E-3</v>
      </c>
      <c r="T26">
        <v>1.861E-3</v>
      </c>
      <c r="U26">
        <f t="shared" si="1"/>
        <v>0.20108049702863318</v>
      </c>
      <c r="V26">
        <v>9.0010000000000003E-3</v>
      </c>
      <c r="W26">
        <v>1.2149999999999999E-3</v>
      </c>
      <c r="X26">
        <f t="shared" si="2"/>
        <v>0.1349850016664815</v>
      </c>
    </row>
    <row r="27" spans="1:24" x14ac:dyDescent="0.25">
      <c r="A27">
        <v>2015</v>
      </c>
      <c r="B27">
        <v>4</v>
      </c>
      <c r="C27">
        <v>2</v>
      </c>
      <c r="D27">
        <v>73200</v>
      </c>
      <c r="E27">
        <v>28.651399999999999</v>
      </c>
      <c r="F27">
        <v>-98.8065</v>
      </c>
      <c r="G27">
        <v>0.64910000000000001</v>
      </c>
      <c r="H27">
        <v>0</v>
      </c>
      <c r="I27">
        <v>23.518000000000001</v>
      </c>
      <c r="J27">
        <v>943.3</v>
      </c>
      <c r="K27">
        <v>305</v>
      </c>
      <c r="L27">
        <v>0.2</v>
      </c>
      <c r="M27">
        <v>0.23499999999999999</v>
      </c>
      <c r="N27">
        <v>0.99</v>
      </c>
      <c r="O27">
        <v>0</v>
      </c>
      <c r="P27">
        <v>9.5890000000000003E-3</v>
      </c>
      <c r="Q27">
        <v>2.947E-3</v>
      </c>
      <c r="R27">
        <f t="shared" si="0"/>
        <v>0.3073313171342163</v>
      </c>
      <c r="S27">
        <v>9.1570000000000002E-3</v>
      </c>
      <c r="T27">
        <v>1.8439999999999999E-3</v>
      </c>
      <c r="U27">
        <f t="shared" si="1"/>
        <v>0.20137599650540569</v>
      </c>
      <c r="V27">
        <v>8.9119999999999998E-3</v>
      </c>
      <c r="W27">
        <v>1.2179999999999999E-3</v>
      </c>
      <c r="X27">
        <f t="shared" si="2"/>
        <v>0.13666965888689406</v>
      </c>
    </row>
    <row r="28" spans="1:24" x14ac:dyDescent="0.25">
      <c r="A28">
        <v>2015</v>
      </c>
      <c r="B28">
        <v>4</v>
      </c>
      <c r="C28">
        <v>2</v>
      </c>
      <c r="D28">
        <v>73800</v>
      </c>
      <c r="E28">
        <v>28.220600000000001</v>
      </c>
      <c r="F28">
        <v>-98.578500000000005</v>
      </c>
      <c r="G28">
        <v>2.7486999999999999</v>
      </c>
      <c r="H28">
        <v>0</v>
      </c>
      <c r="I28">
        <v>10.29</v>
      </c>
      <c r="J28">
        <v>736.38</v>
      </c>
      <c r="K28">
        <v>305</v>
      </c>
      <c r="L28">
        <v>0.2</v>
      </c>
      <c r="M28">
        <v>0.23499999999999999</v>
      </c>
      <c r="N28">
        <v>0.99</v>
      </c>
      <c r="O28">
        <v>0</v>
      </c>
      <c r="P28">
        <v>9.8160000000000001E-3</v>
      </c>
      <c r="Q28">
        <v>4.0000000000000001E-3</v>
      </c>
      <c r="R28">
        <f t="shared" si="0"/>
        <v>0.40749796251018744</v>
      </c>
      <c r="S28">
        <v>9.5060000000000006E-3</v>
      </c>
      <c r="T28">
        <v>3.068E-3</v>
      </c>
      <c r="U28">
        <f t="shared" si="1"/>
        <v>0.32274353040185144</v>
      </c>
      <c r="V28">
        <v>9.3310000000000008E-3</v>
      </c>
      <c r="W28">
        <v>2.5379999999999999E-3</v>
      </c>
      <c r="X28">
        <f t="shared" si="2"/>
        <v>0.27199657057121418</v>
      </c>
    </row>
    <row r="29" spans="1:24" x14ac:dyDescent="0.25">
      <c r="A29">
        <v>2015</v>
      </c>
      <c r="B29">
        <v>4</v>
      </c>
      <c r="C29">
        <v>2</v>
      </c>
      <c r="D29">
        <v>74400</v>
      </c>
      <c r="E29">
        <v>28.4068</v>
      </c>
      <c r="F29">
        <v>-98.246799999999993</v>
      </c>
      <c r="G29">
        <v>0.53820000000000001</v>
      </c>
      <c r="H29">
        <v>0</v>
      </c>
      <c r="I29">
        <v>24.265000000000001</v>
      </c>
      <c r="J29">
        <v>954.32</v>
      </c>
      <c r="K29">
        <v>305</v>
      </c>
      <c r="L29">
        <v>0.2</v>
      </c>
      <c r="M29">
        <v>0.23499999999999999</v>
      </c>
      <c r="N29">
        <v>0.99</v>
      </c>
      <c r="O29">
        <v>0</v>
      </c>
      <c r="P29">
        <v>9.2910000000000006E-3</v>
      </c>
      <c r="Q29">
        <v>2.7070000000000002E-3</v>
      </c>
      <c r="R29">
        <f t="shared" si="0"/>
        <v>0.29135722742438919</v>
      </c>
      <c r="S29">
        <v>8.8769999999999995E-3</v>
      </c>
      <c r="T29">
        <v>1.66E-3</v>
      </c>
      <c r="U29">
        <f t="shared" si="1"/>
        <v>0.18700011265067029</v>
      </c>
      <c r="V29">
        <v>8.6420000000000004E-3</v>
      </c>
      <c r="W29">
        <v>1.065E-3</v>
      </c>
      <c r="X29">
        <f t="shared" si="2"/>
        <v>0.12323536218467947</v>
      </c>
    </row>
    <row r="30" spans="1:24" x14ac:dyDescent="0.25">
      <c r="A30">
        <v>2015</v>
      </c>
      <c r="B30">
        <v>4</v>
      </c>
      <c r="C30">
        <v>2</v>
      </c>
      <c r="D30">
        <v>75000</v>
      </c>
      <c r="E30">
        <v>28.808800000000002</v>
      </c>
      <c r="F30">
        <v>-97.699399999999997</v>
      </c>
      <c r="G30">
        <v>0.53590000000000004</v>
      </c>
      <c r="H30">
        <v>0</v>
      </c>
      <c r="I30">
        <v>22.713000000000001</v>
      </c>
      <c r="J30">
        <v>955.09</v>
      </c>
      <c r="K30">
        <v>306</v>
      </c>
      <c r="L30">
        <v>0.2</v>
      </c>
      <c r="M30">
        <v>0.23499999999999999</v>
      </c>
      <c r="N30">
        <v>0.99</v>
      </c>
      <c r="O30">
        <v>0</v>
      </c>
      <c r="P30">
        <v>9.0880000000000006E-3</v>
      </c>
      <c r="Q30">
        <v>2.6059999999999998E-3</v>
      </c>
      <c r="R30">
        <f t="shared" si="0"/>
        <v>0.28675176056338025</v>
      </c>
      <c r="S30">
        <v>8.6929999999999993E-3</v>
      </c>
      <c r="T30">
        <v>1.6069999999999999E-3</v>
      </c>
      <c r="U30">
        <f t="shared" si="1"/>
        <v>0.18486138272173014</v>
      </c>
      <c r="V30">
        <v>8.4679999999999998E-3</v>
      </c>
      <c r="W30">
        <v>1.039E-3</v>
      </c>
      <c r="X30">
        <f t="shared" si="2"/>
        <v>0.12269721303731695</v>
      </c>
    </row>
    <row r="31" spans="1:24" x14ac:dyDescent="0.25">
      <c r="A31">
        <v>2015</v>
      </c>
      <c r="B31">
        <v>4</v>
      </c>
      <c r="C31">
        <v>2</v>
      </c>
      <c r="D31">
        <v>75600</v>
      </c>
      <c r="E31">
        <v>29.212800000000001</v>
      </c>
      <c r="F31">
        <v>-97.153700000000001</v>
      </c>
      <c r="G31">
        <v>0.52980000000000005</v>
      </c>
      <c r="H31">
        <v>0</v>
      </c>
      <c r="I31">
        <v>21.780999999999999</v>
      </c>
      <c r="J31">
        <v>955.98</v>
      </c>
      <c r="K31">
        <v>306</v>
      </c>
      <c r="L31">
        <v>0.2</v>
      </c>
      <c r="M31">
        <v>0.23499999999999999</v>
      </c>
      <c r="N31">
        <v>0.99</v>
      </c>
      <c r="O31">
        <v>0</v>
      </c>
      <c r="P31">
        <v>8.8669999999999999E-3</v>
      </c>
      <c r="Q31">
        <v>2.496E-3</v>
      </c>
      <c r="R31">
        <f t="shared" si="0"/>
        <v>0.281493176948235</v>
      </c>
      <c r="S31">
        <v>8.4919999999999995E-3</v>
      </c>
      <c r="T31">
        <v>1.547E-3</v>
      </c>
      <c r="U31">
        <f t="shared" si="1"/>
        <v>0.18217145548751768</v>
      </c>
      <c r="V31">
        <v>8.2789999999999999E-3</v>
      </c>
      <c r="W31">
        <v>1.008E-3</v>
      </c>
      <c r="X31">
        <f t="shared" si="2"/>
        <v>0.12175383500422757</v>
      </c>
    </row>
    <row r="32" spans="1:24" x14ac:dyDescent="0.25">
      <c r="A32">
        <v>2015</v>
      </c>
      <c r="B32">
        <v>4</v>
      </c>
      <c r="C32">
        <v>2</v>
      </c>
      <c r="D32">
        <v>76200</v>
      </c>
      <c r="E32">
        <v>28.940799999999999</v>
      </c>
      <c r="F32">
        <v>-97.685699999999997</v>
      </c>
      <c r="G32">
        <v>0.54710000000000003</v>
      </c>
      <c r="H32">
        <v>0</v>
      </c>
      <c r="I32">
        <v>22.532</v>
      </c>
      <c r="J32">
        <v>953.4</v>
      </c>
      <c r="K32">
        <v>306</v>
      </c>
      <c r="L32">
        <v>0.2</v>
      </c>
      <c r="M32">
        <v>0.23499999999999999</v>
      </c>
      <c r="N32">
        <v>0.99</v>
      </c>
      <c r="O32">
        <v>0</v>
      </c>
      <c r="P32">
        <v>8.7510000000000001E-3</v>
      </c>
      <c r="Q32">
        <v>2.454E-3</v>
      </c>
      <c r="R32">
        <f t="shared" si="0"/>
        <v>0.28042509427494</v>
      </c>
      <c r="S32">
        <v>8.3879999999999996E-3</v>
      </c>
      <c r="T32">
        <v>1.534E-3</v>
      </c>
      <c r="U32">
        <f t="shared" si="1"/>
        <v>0.18288030519790177</v>
      </c>
      <c r="V32">
        <v>8.182E-3</v>
      </c>
      <c r="W32">
        <v>1.0120000000000001E-3</v>
      </c>
      <c r="X32">
        <f t="shared" si="2"/>
        <v>0.12368614030799317</v>
      </c>
    </row>
    <row r="33" spans="1:24" x14ac:dyDescent="0.25">
      <c r="A33">
        <v>2015</v>
      </c>
      <c r="B33">
        <v>4</v>
      </c>
      <c r="C33">
        <v>2</v>
      </c>
      <c r="D33">
        <v>76800</v>
      </c>
      <c r="E33">
        <v>28.552499999999998</v>
      </c>
      <c r="F33">
        <v>-98.206599999999995</v>
      </c>
      <c r="G33">
        <v>0.55189999999999995</v>
      </c>
      <c r="H33">
        <v>0</v>
      </c>
      <c r="I33">
        <v>24.446999999999999</v>
      </c>
      <c r="J33">
        <v>953.25</v>
      </c>
      <c r="K33">
        <v>305</v>
      </c>
      <c r="L33">
        <v>0.2</v>
      </c>
      <c r="M33">
        <v>0.23499999999999999</v>
      </c>
      <c r="N33">
        <v>0.99</v>
      </c>
      <c r="O33">
        <v>0</v>
      </c>
      <c r="P33">
        <v>8.6320000000000008E-3</v>
      </c>
      <c r="Q33">
        <v>2.4009999999999999E-3</v>
      </c>
      <c r="R33">
        <f t="shared" si="0"/>
        <v>0.27815106580166815</v>
      </c>
      <c r="S33">
        <v>8.2810000000000002E-3</v>
      </c>
      <c r="T33">
        <v>1.5100000000000001E-3</v>
      </c>
      <c r="U33">
        <f t="shared" si="1"/>
        <v>0.18234512740007247</v>
      </c>
      <c r="V33">
        <v>8.0809999999999996E-3</v>
      </c>
      <c r="W33">
        <v>1.003E-3</v>
      </c>
      <c r="X33">
        <f t="shared" si="2"/>
        <v>0.12411830219032298</v>
      </c>
    </row>
    <row r="34" spans="1:24" x14ac:dyDescent="0.25">
      <c r="A34">
        <v>2015</v>
      </c>
      <c r="B34">
        <v>4</v>
      </c>
      <c r="C34">
        <v>2</v>
      </c>
      <c r="D34">
        <v>77400</v>
      </c>
      <c r="E34">
        <v>28.385899999999999</v>
      </c>
      <c r="F34">
        <v>-98.596699999999998</v>
      </c>
      <c r="G34">
        <v>0.53939999999999999</v>
      </c>
      <c r="H34">
        <v>0</v>
      </c>
      <c r="I34">
        <v>25.558</v>
      </c>
      <c r="J34">
        <v>953.16</v>
      </c>
      <c r="K34">
        <v>305</v>
      </c>
      <c r="L34">
        <v>0.2</v>
      </c>
      <c r="M34">
        <v>0.23499999999999999</v>
      </c>
      <c r="N34">
        <v>0.99</v>
      </c>
      <c r="O34">
        <v>0</v>
      </c>
      <c r="P34">
        <v>8.4609999999999998E-3</v>
      </c>
      <c r="Q34">
        <v>2.3159999999999999E-3</v>
      </c>
      <c r="R34">
        <f t="shared" si="0"/>
        <v>0.27372650986880981</v>
      </c>
      <c r="S34">
        <v>8.1220000000000007E-3</v>
      </c>
      <c r="T34">
        <v>1.457E-3</v>
      </c>
      <c r="U34">
        <f t="shared" si="1"/>
        <v>0.1793893129770992</v>
      </c>
      <c r="V34">
        <v>7.9299999999999995E-3</v>
      </c>
      <c r="W34">
        <v>9.6980000000000005E-4</v>
      </c>
      <c r="X34">
        <f t="shared" si="2"/>
        <v>0.12229508196721313</v>
      </c>
    </row>
    <row r="35" spans="1:24" x14ac:dyDescent="0.25">
      <c r="A35">
        <v>2015</v>
      </c>
      <c r="B35">
        <v>4</v>
      </c>
      <c r="C35">
        <v>2</v>
      </c>
      <c r="D35">
        <v>78000</v>
      </c>
      <c r="E35">
        <v>28.785299999999999</v>
      </c>
      <c r="F35">
        <v>-98.054100000000005</v>
      </c>
      <c r="G35">
        <v>0.54749999999999999</v>
      </c>
      <c r="H35">
        <v>0</v>
      </c>
      <c r="I35">
        <v>24.199000000000002</v>
      </c>
      <c r="J35">
        <v>952.76</v>
      </c>
      <c r="K35">
        <v>305</v>
      </c>
      <c r="L35">
        <v>0.2</v>
      </c>
      <c r="M35">
        <v>0.23499999999999999</v>
      </c>
      <c r="N35">
        <v>0.99</v>
      </c>
      <c r="O35">
        <v>0</v>
      </c>
      <c r="P35">
        <v>8.1550000000000008E-3</v>
      </c>
      <c r="Q35">
        <v>2.1949999999999999E-3</v>
      </c>
      <c r="R35">
        <f t="shared" si="0"/>
        <v>0.26916002452483134</v>
      </c>
      <c r="S35">
        <v>7.8399999999999997E-3</v>
      </c>
      <c r="T35">
        <v>1.3960000000000001E-3</v>
      </c>
      <c r="U35">
        <f t="shared" si="1"/>
        <v>0.17806122448979594</v>
      </c>
      <c r="V35">
        <v>7.6610000000000003E-3</v>
      </c>
      <c r="W35">
        <v>9.4229999999999997E-4</v>
      </c>
      <c r="X35">
        <f t="shared" si="2"/>
        <v>0.12299960840621328</v>
      </c>
    </row>
    <row r="36" spans="1:24" x14ac:dyDescent="0.25">
      <c r="A36">
        <v>2015</v>
      </c>
      <c r="B36">
        <v>4</v>
      </c>
      <c r="C36">
        <v>2</v>
      </c>
      <c r="D36">
        <v>78600</v>
      </c>
      <c r="E36">
        <v>29.189299999999999</v>
      </c>
      <c r="F36">
        <v>-97.499099999999999</v>
      </c>
      <c r="G36">
        <v>0.58220000000000005</v>
      </c>
      <c r="H36">
        <v>0</v>
      </c>
      <c r="I36">
        <v>22.009</v>
      </c>
      <c r="J36">
        <v>949.63</v>
      </c>
      <c r="K36">
        <v>306</v>
      </c>
      <c r="L36">
        <v>0.2</v>
      </c>
      <c r="M36">
        <v>0.23499999999999999</v>
      </c>
      <c r="N36">
        <v>0.99</v>
      </c>
      <c r="O36">
        <v>0</v>
      </c>
      <c r="P36">
        <v>7.8270000000000006E-3</v>
      </c>
      <c r="Q36">
        <v>2.091E-3</v>
      </c>
      <c r="R36">
        <f t="shared" si="0"/>
        <v>0.26715216558068222</v>
      </c>
      <c r="S36">
        <v>7.5380000000000004E-3</v>
      </c>
      <c r="T36">
        <v>1.3550000000000001E-3</v>
      </c>
      <c r="U36">
        <f t="shared" si="1"/>
        <v>0.17975590342265854</v>
      </c>
      <c r="V36">
        <v>7.3740000000000003E-3</v>
      </c>
      <c r="W36">
        <v>9.3769999999999997E-4</v>
      </c>
      <c r="X36">
        <f t="shared" si="2"/>
        <v>0.12716300515324111</v>
      </c>
    </row>
    <row r="37" spans="1:24" x14ac:dyDescent="0.25">
      <c r="A37">
        <v>2015</v>
      </c>
      <c r="B37">
        <v>4</v>
      </c>
      <c r="C37">
        <v>2</v>
      </c>
      <c r="D37">
        <v>79200</v>
      </c>
      <c r="E37">
        <v>29.421900000000001</v>
      </c>
      <c r="F37">
        <v>-97.254599999999996</v>
      </c>
      <c r="G37">
        <v>0.62829999999999997</v>
      </c>
      <c r="H37">
        <v>0</v>
      </c>
      <c r="I37">
        <v>21.222999999999999</v>
      </c>
      <c r="J37">
        <v>943.68</v>
      </c>
      <c r="K37">
        <v>306</v>
      </c>
      <c r="L37">
        <v>0.2</v>
      </c>
      <c r="M37">
        <v>0.23499999999999999</v>
      </c>
      <c r="N37">
        <v>0.99</v>
      </c>
      <c r="O37">
        <v>0</v>
      </c>
      <c r="P37">
        <v>7.5269999999999998E-3</v>
      </c>
      <c r="Q37">
        <v>2.0070000000000001E-3</v>
      </c>
      <c r="R37">
        <f t="shared" si="0"/>
        <v>0.26664009565563973</v>
      </c>
      <c r="S37">
        <v>7.2610000000000001E-3</v>
      </c>
      <c r="T37">
        <v>1.3290000000000001E-3</v>
      </c>
      <c r="U37">
        <f t="shared" si="1"/>
        <v>0.18303264013221321</v>
      </c>
      <c r="V37">
        <v>7.1110000000000001E-3</v>
      </c>
      <c r="W37">
        <v>9.4379999999999996E-4</v>
      </c>
      <c r="X37">
        <f t="shared" si="2"/>
        <v>0.13272394881170019</v>
      </c>
    </row>
    <row r="38" spans="1:24" x14ac:dyDescent="0.25">
      <c r="A38">
        <v>2015</v>
      </c>
      <c r="B38">
        <v>4</v>
      </c>
      <c r="C38">
        <v>2</v>
      </c>
      <c r="D38">
        <v>79800</v>
      </c>
      <c r="E38">
        <v>29.134799999999998</v>
      </c>
      <c r="F38">
        <v>-97.825900000000004</v>
      </c>
      <c r="G38">
        <v>0.54779999999999995</v>
      </c>
      <c r="H38">
        <v>0</v>
      </c>
      <c r="I38">
        <v>23.318999999999999</v>
      </c>
      <c r="J38">
        <v>953</v>
      </c>
      <c r="K38">
        <v>306</v>
      </c>
      <c r="L38">
        <v>0.2</v>
      </c>
      <c r="M38">
        <v>0.23499999999999999</v>
      </c>
      <c r="N38">
        <v>0.99</v>
      </c>
      <c r="O38">
        <v>0</v>
      </c>
      <c r="P38">
        <v>7.2550000000000002E-3</v>
      </c>
      <c r="Q38">
        <v>1.8550000000000001E-3</v>
      </c>
      <c r="R38">
        <f t="shared" si="0"/>
        <v>0.25568573397656791</v>
      </c>
      <c r="S38">
        <v>7.0000000000000001E-3</v>
      </c>
      <c r="T38">
        <v>1.206E-3</v>
      </c>
      <c r="U38">
        <f t="shared" si="1"/>
        <v>0.17228571428571429</v>
      </c>
      <c r="V38">
        <v>6.855E-3</v>
      </c>
      <c r="W38">
        <v>8.3750000000000003E-4</v>
      </c>
      <c r="X38">
        <f t="shared" si="2"/>
        <v>0.12217359591539023</v>
      </c>
    </row>
    <row r="39" spans="1:24" x14ac:dyDescent="0.25">
      <c r="A39">
        <v>2015</v>
      </c>
      <c r="B39">
        <v>4</v>
      </c>
      <c r="C39">
        <v>2</v>
      </c>
      <c r="D39">
        <v>80400</v>
      </c>
      <c r="E39">
        <v>28.751899999999999</v>
      </c>
      <c r="F39">
        <v>-98.350099999999998</v>
      </c>
      <c r="G39">
        <v>0.5262</v>
      </c>
      <c r="H39">
        <v>0</v>
      </c>
      <c r="I39">
        <v>25.035</v>
      </c>
      <c r="J39">
        <v>954.97</v>
      </c>
      <c r="K39">
        <v>305</v>
      </c>
      <c r="L39">
        <v>0.2</v>
      </c>
      <c r="M39">
        <v>0.23499999999999999</v>
      </c>
      <c r="N39">
        <v>0.99</v>
      </c>
      <c r="O39">
        <v>0</v>
      </c>
      <c r="P39">
        <v>7.0010000000000003E-3</v>
      </c>
      <c r="Q39">
        <v>1.751E-3</v>
      </c>
      <c r="R39">
        <f t="shared" si="0"/>
        <v>0.25010712755320669</v>
      </c>
      <c r="S39">
        <v>6.7580000000000001E-3</v>
      </c>
      <c r="T39">
        <v>1.137E-3</v>
      </c>
      <c r="U39">
        <f t="shared" si="1"/>
        <v>0.16824504291210418</v>
      </c>
      <c r="V39">
        <v>6.6210000000000001E-3</v>
      </c>
      <c r="W39">
        <v>7.8770000000000001E-4</v>
      </c>
      <c r="X39">
        <f t="shared" si="2"/>
        <v>0.11896994411720284</v>
      </c>
    </row>
    <row r="40" spans="1:24" x14ac:dyDescent="0.25">
      <c r="A40">
        <v>2015</v>
      </c>
      <c r="B40">
        <v>4</v>
      </c>
      <c r="C40">
        <v>2</v>
      </c>
      <c r="D40">
        <v>81000</v>
      </c>
      <c r="E40">
        <v>28.544</v>
      </c>
      <c r="F40">
        <v>-98.795599999999993</v>
      </c>
      <c r="G40">
        <v>1.7441</v>
      </c>
      <c r="H40">
        <v>0</v>
      </c>
      <c r="I40">
        <v>19.093</v>
      </c>
      <c r="J40">
        <v>830.79</v>
      </c>
      <c r="K40">
        <v>305</v>
      </c>
      <c r="L40">
        <v>0.2</v>
      </c>
      <c r="M40">
        <v>0.23499999999999999</v>
      </c>
      <c r="N40">
        <v>0.99</v>
      </c>
      <c r="O40">
        <v>0</v>
      </c>
      <c r="P40">
        <v>7.3559999999999997E-3</v>
      </c>
      <c r="Q40">
        <v>2.415E-3</v>
      </c>
      <c r="R40">
        <f t="shared" si="0"/>
        <v>0.32830342577487764</v>
      </c>
      <c r="S40">
        <v>7.1700000000000002E-3</v>
      </c>
      <c r="T40">
        <v>1.8940000000000001E-3</v>
      </c>
      <c r="U40">
        <f t="shared" si="1"/>
        <v>0.26415620641562065</v>
      </c>
      <c r="V40">
        <v>7.064E-3</v>
      </c>
      <c r="W40">
        <v>1.5969999999999999E-3</v>
      </c>
      <c r="X40">
        <f t="shared" si="2"/>
        <v>0.2260758776896942</v>
      </c>
    </row>
    <row r="41" spans="1:24" x14ac:dyDescent="0.25">
      <c r="A41">
        <v>2015</v>
      </c>
      <c r="B41">
        <v>4</v>
      </c>
      <c r="C41">
        <v>2</v>
      </c>
      <c r="D41">
        <v>81600</v>
      </c>
      <c r="E41">
        <v>28.8826</v>
      </c>
      <c r="F41">
        <v>-98.475099999999998</v>
      </c>
      <c r="G41">
        <v>0.58630000000000004</v>
      </c>
      <c r="H41">
        <v>0</v>
      </c>
      <c r="I41">
        <v>24.498999999999999</v>
      </c>
      <c r="J41">
        <v>948.27</v>
      </c>
      <c r="K41">
        <v>305</v>
      </c>
      <c r="L41">
        <v>0.2</v>
      </c>
      <c r="M41">
        <v>0.23499999999999999</v>
      </c>
      <c r="N41">
        <v>0.99</v>
      </c>
      <c r="O41">
        <v>0</v>
      </c>
      <c r="P41">
        <v>6.2960000000000004E-3</v>
      </c>
      <c r="Q41">
        <v>1.557E-3</v>
      </c>
      <c r="R41">
        <f t="shared" si="0"/>
        <v>0.24729987293519692</v>
      </c>
      <c r="S41">
        <v>6.0959999999999999E-3</v>
      </c>
      <c r="T41">
        <v>1.0449999999999999E-3</v>
      </c>
      <c r="U41">
        <f t="shared" si="1"/>
        <v>0.17142388451443569</v>
      </c>
      <c r="V41">
        <v>5.9820000000000003E-3</v>
      </c>
      <c r="W41">
        <v>7.5460000000000002E-4</v>
      </c>
      <c r="X41">
        <f t="shared" si="2"/>
        <v>0.12614510197258441</v>
      </c>
    </row>
    <row r="42" spans="1:24" x14ac:dyDescent="0.25">
      <c r="A42">
        <v>2015</v>
      </c>
      <c r="B42">
        <v>4</v>
      </c>
      <c r="C42">
        <v>2</v>
      </c>
      <c r="D42">
        <v>82200</v>
      </c>
      <c r="E42">
        <v>29.273900000000001</v>
      </c>
      <c r="F42">
        <v>-97.919700000000006</v>
      </c>
      <c r="G42">
        <v>0.58819999999999995</v>
      </c>
      <c r="H42">
        <v>0</v>
      </c>
      <c r="I42">
        <v>23.257999999999999</v>
      </c>
      <c r="J42">
        <v>948.35</v>
      </c>
      <c r="K42">
        <v>306</v>
      </c>
      <c r="L42">
        <v>0.2</v>
      </c>
      <c r="M42">
        <v>0.23499999999999999</v>
      </c>
      <c r="N42">
        <v>0.99</v>
      </c>
      <c r="O42">
        <v>0</v>
      </c>
      <c r="P42">
        <v>5.7540000000000004E-3</v>
      </c>
      <c r="Q42">
        <v>1.3929999999999999E-3</v>
      </c>
      <c r="R42">
        <f t="shared" si="0"/>
        <v>0.24209245742092456</v>
      </c>
      <c r="S42">
        <v>5.5779999999999996E-3</v>
      </c>
      <c r="T42">
        <v>9.4410000000000002E-4</v>
      </c>
      <c r="U42">
        <f t="shared" si="1"/>
        <v>0.16925421297956258</v>
      </c>
      <c r="V42">
        <v>5.4780000000000002E-3</v>
      </c>
      <c r="W42">
        <v>6.893E-4</v>
      </c>
      <c r="X42">
        <f t="shared" si="2"/>
        <v>0.12583059510770353</v>
      </c>
    </row>
    <row r="43" spans="1:24" x14ac:dyDescent="0.25">
      <c r="A43">
        <v>2015</v>
      </c>
      <c r="B43">
        <v>4</v>
      </c>
      <c r="C43">
        <v>2</v>
      </c>
      <c r="D43">
        <v>82800</v>
      </c>
      <c r="E43">
        <v>29.664300000000001</v>
      </c>
      <c r="F43">
        <v>-97.366200000000006</v>
      </c>
      <c r="G43">
        <v>0.59279999999999999</v>
      </c>
      <c r="H43">
        <v>0</v>
      </c>
      <c r="I43">
        <v>21.855</v>
      </c>
      <c r="J43">
        <v>948.07</v>
      </c>
      <c r="K43">
        <v>306</v>
      </c>
      <c r="L43">
        <v>0.2</v>
      </c>
      <c r="M43">
        <v>0.23499999999999999</v>
      </c>
      <c r="N43">
        <v>0.99</v>
      </c>
      <c r="O43">
        <v>0</v>
      </c>
      <c r="P43">
        <v>5.1630000000000001E-3</v>
      </c>
      <c r="Q43">
        <v>1.225E-3</v>
      </c>
      <c r="R43">
        <f t="shared" si="0"/>
        <v>0.23726515591710245</v>
      </c>
      <c r="S43">
        <v>5.012E-3</v>
      </c>
      <c r="T43">
        <v>8.3900000000000001E-4</v>
      </c>
      <c r="U43">
        <f t="shared" si="1"/>
        <v>0.16739824421388669</v>
      </c>
      <c r="V43">
        <v>4.9259999999999998E-3</v>
      </c>
      <c r="W43">
        <v>6.1970000000000005E-4</v>
      </c>
      <c r="X43">
        <f t="shared" si="2"/>
        <v>0.12580186764108811</v>
      </c>
    </row>
    <row r="44" spans="1:24" x14ac:dyDescent="0.25">
      <c r="A44">
        <v>2015</v>
      </c>
      <c r="B44">
        <v>4</v>
      </c>
      <c r="C44">
        <v>2</v>
      </c>
      <c r="D44">
        <v>83400</v>
      </c>
      <c r="E44">
        <v>30.0182</v>
      </c>
      <c r="F44">
        <v>-97.606499999999997</v>
      </c>
      <c r="G44">
        <v>0.79990000000000006</v>
      </c>
      <c r="H44">
        <v>0</v>
      </c>
      <c r="I44">
        <v>20.669</v>
      </c>
      <c r="J44">
        <v>925.23</v>
      </c>
      <c r="K44">
        <v>302</v>
      </c>
      <c r="L44">
        <v>0.2</v>
      </c>
      <c r="M44">
        <v>0.23499999999999999</v>
      </c>
      <c r="N44">
        <v>0.99</v>
      </c>
      <c r="O44">
        <v>0</v>
      </c>
      <c r="P44">
        <v>4.8529999999999997E-3</v>
      </c>
      <c r="Q44">
        <v>1.227E-3</v>
      </c>
      <c r="R44">
        <f t="shared" si="0"/>
        <v>0.25283329899031531</v>
      </c>
      <c r="S44">
        <v>4.7239999999999999E-3</v>
      </c>
      <c r="T44">
        <v>8.9249999999999996E-4</v>
      </c>
      <c r="U44">
        <f t="shared" si="1"/>
        <v>0.18892887383573242</v>
      </c>
      <c r="V44">
        <v>4.6509999999999998E-3</v>
      </c>
      <c r="W44">
        <v>7.025E-4</v>
      </c>
      <c r="X44">
        <f t="shared" si="2"/>
        <v>0.15104278649752742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150402_TUV52_Inputs_alb04_OMI_6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Kirk Ullmann</dc:creator>
  <cp:lastModifiedBy>ullmannk</cp:lastModifiedBy>
  <dcterms:created xsi:type="dcterms:W3CDTF">2017-03-28T00:32:08Z</dcterms:created>
  <dcterms:modified xsi:type="dcterms:W3CDTF">2017-03-28T16:40:19Z</dcterms:modified>
</cp:coreProperties>
</file>