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05" yWindow="-15" windowWidth="13890" windowHeight="6300"/>
  </bookViews>
  <sheets>
    <sheet name="master" sheetId="1" r:id="rId1"/>
    <sheet name="copy, edited for table" sheetId="3" r:id="rId2"/>
  </sheets>
  <calcPr calcId="145621"/>
</workbook>
</file>

<file path=xl/calcChain.xml><?xml version="1.0" encoding="utf-8"?>
<calcChain xmlns="http://schemas.openxmlformats.org/spreadsheetml/2006/main">
  <c r="L139" i="3" l="1"/>
  <c r="M91" i="3"/>
  <c r="M107" i="1"/>
  <c r="L138" i="1"/>
</calcChain>
</file>

<file path=xl/comments1.xml><?xml version="1.0" encoding="utf-8"?>
<comments xmlns="http://schemas.openxmlformats.org/spreadsheetml/2006/main">
  <authors>
    <author>Julia Lee-Taylor</author>
  </authors>
  <commentList>
    <comment ref="B56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31600</t>
        </r>
      </text>
    </comment>
    <comment ref="B57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31600</t>
        </r>
      </text>
    </comment>
    <comment ref="B58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31700</t>
        </r>
      </text>
    </comment>
    <comment ref="B59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31700</t>
        </r>
      </text>
    </comment>
  </commentList>
</comments>
</file>

<file path=xl/comments2.xml><?xml version="1.0" encoding="utf-8"?>
<comments xmlns="http://schemas.openxmlformats.org/spreadsheetml/2006/main">
  <authors>
    <author>Julia Lee-Taylor</author>
  </authors>
  <commentList>
    <comment ref="B13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31600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31700</t>
        </r>
      </text>
    </comment>
    <comment ref="E29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actually, code '400' is applied to (3-hydroxy) n-propyl nitrate</t>
        </r>
      </text>
    </comment>
    <comment ref="E56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actually, code '300' is applied to i-propyl nitrate!</t>
        </r>
      </text>
    </comment>
    <comment ref="B84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31600</t>
        </r>
      </text>
    </comment>
    <comment ref="B85" authorId="0">
      <text>
        <r>
          <rPr>
            <b/>
            <sz val="8"/>
            <color indexed="81"/>
            <rFont val="Tahoma"/>
            <family val="2"/>
          </rPr>
          <t>Julia Lee-Taylor:</t>
        </r>
        <r>
          <rPr>
            <sz val="8"/>
            <color indexed="81"/>
            <rFont val="Tahoma"/>
            <family val="2"/>
          </rPr>
          <t xml:space="preserve">
see 31700</t>
        </r>
      </text>
    </comment>
  </commentList>
</comments>
</file>

<file path=xl/sharedStrings.xml><?xml version="1.0" encoding="utf-8"?>
<sst xmlns="http://schemas.openxmlformats.org/spreadsheetml/2006/main" count="2786" uniqueCount="614">
  <si>
    <t>CH3(ONO2)</t>
  </si>
  <si>
    <t>CH3(O.)</t>
  </si>
  <si>
    <t>NO2</t>
  </si>
  <si>
    <t>CH3CH2(ONO2)</t>
  </si>
  <si>
    <t>CH3CH2(O.)</t>
  </si>
  <si>
    <t>CH3CH2CH2(ONO2)</t>
  </si>
  <si>
    <t>CH3CH2CH2(O.)</t>
  </si>
  <si>
    <t>CH3CH(ONO2)CH3</t>
  </si>
  <si>
    <t>CH3CH(O.)CH3</t>
  </si>
  <si>
    <t>CH3CH2CH2CH2(ONO2)</t>
  </si>
  <si>
    <t>CH3CH2CH2CH2(O.)</t>
  </si>
  <si>
    <t>CH3CH(ONO2)CH2CH3</t>
  </si>
  <si>
    <t>CH3CH(O.)CH2CH3</t>
  </si>
  <si>
    <t>CH3C(ONO2)(CH3)CH3</t>
  </si>
  <si>
    <t>CH3C(O.)(CH3)CH3</t>
  </si>
  <si>
    <t>CH3CH2CH2CH2CH2(ONO2)</t>
  </si>
  <si>
    <t>CH3CH2CH2CH2CH2(O.)</t>
  </si>
  <si>
    <t>CH3CH(ONO2)CH2CH2CH3</t>
  </si>
  <si>
    <t>CH3CH(O.)CH2CH2CH3</t>
  </si>
  <si>
    <t>CH3CH2CH(ONO2)CH2CH3</t>
  </si>
  <si>
    <t>CH3CH2CH(O.)CH2CH3</t>
  </si>
  <si>
    <t>CH3CH2CH(CH3)CH2(ONO2)</t>
  </si>
  <si>
    <t>CH3CH2CH(CH3)CH2(O.)</t>
  </si>
  <si>
    <t>CH3(OONO2)</t>
  </si>
  <si>
    <t>CH3(OO.)</t>
  </si>
  <si>
    <t>NO3</t>
  </si>
  <si>
    <t>CH3CO(OONO2)</t>
  </si>
  <si>
    <t>CH3CO(OO.)</t>
  </si>
  <si>
    <t>CH3CHO</t>
  </si>
  <si>
    <t>CH3.</t>
  </si>
  <si>
    <t>CHO.</t>
  </si>
  <si>
    <t>CH3CH2CHO</t>
  </si>
  <si>
    <t>CH3CH2.</t>
  </si>
  <si>
    <t>CH3CH2CH2CHO</t>
  </si>
  <si>
    <t>CH3CH2CH2.</t>
  </si>
  <si>
    <t>CH2=CH2</t>
  </si>
  <si>
    <t>CH3CH(CH3)CHO</t>
  </si>
  <si>
    <t>CH3CH.CH3</t>
  </si>
  <si>
    <t>CH3CH2CH2CH2CHO</t>
  </si>
  <si>
    <t>CH3CH2CH2CH2.</t>
  </si>
  <si>
    <t>CH2=CHCH3</t>
  </si>
  <si>
    <t>CH3CH(CH3)CH2CHO</t>
  </si>
  <si>
    <t>CH3CH(CH3)CH2.</t>
  </si>
  <si>
    <t>CH3C(CH3)(CH3)CH2CHO</t>
  </si>
  <si>
    <t>CH3C(CH3)(CH3)CH2.</t>
  </si>
  <si>
    <t>CH3CH2CH2CH2CH2CHO</t>
  </si>
  <si>
    <t>CH3CH2CH2CH2CH2.</t>
  </si>
  <si>
    <t>CH2=CHCH2CH3</t>
  </si>
  <si>
    <t>CH3COCH3</t>
  </si>
  <si>
    <t>CH3CO.</t>
  </si>
  <si>
    <t>CH3COCH2CH3</t>
  </si>
  <si>
    <t>CH3CH2CO.</t>
  </si>
  <si>
    <t>CH3COCH2CH2CH3</t>
  </si>
  <si>
    <t>CH3CH2COCH2CH3</t>
  </si>
  <si>
    <t>CH3CH(CH3)COCH(CH3)CH3</t>
  </si>
  <si>
    <t>CH3CH(CH3)CO.</t>
  </si>
  <si>
    <t>CH3COCH2CH(CH3)CH3</t>
  </si>
  <si>
    <t>CH2.CH(CH3)CH3</t>
  </si>
  <si>
    <t>CH3COCH2CH2CH(CH3)CH3</t>
  </si>
  <si>
    <t>CH2.CH2CH(CH3)CH3</t>
  </si>
  <si>
    <t>CH2=C(CH3)CH3</t>
  </si>
  <si>
    <t>CH2=CHCHO</t>
  </si>
  <si>
    <t>CH2=CHCO.</t>
  </si>
  <si>
    <t>HO2</t>
  </si>
  <si>
    <t>CH2=CH.</t>
  </si>
  <si>
    <t>CH3CH.(OO.)*</t>
  </si>
  <si>
    <t>CO</t>
  </si>
  <si>
    <t>CH2=C(CH3)CHO</t>
  </si>
  <si>
    <t>CH2=C.CH3</t>
  </si>
  <si>
    <t>CH3C.(OO.)*CH3</t>
  </si>
  <si>
    <t>CH2=C(CH3)CO.</t>
  </si>
  <si>
    <t>CH3CH=CHCHO</t>
  </si>
  <si>
    <t>CH3CH=CH.</t>
  </si>
  <si>
    <t>CH3CH=CHCO.</t>
  </si>
  <si>
    <t>CH3CH2CH.(OO.)*</t>
  </si>
  <si>
    <t>CH2=CHCOCH3</t>
  </si>
  <si>
    <t>CHOCHO</t>
  </si>
  <si>
    <t>H2</t>
  </si>
  <si>
    <t>CH2O</t>
  </si>
  <si>
    <t>CH3COCHO</t>
  </si>
  <si>
    <t>CH4</t>
  </si>
  <si>
    <t>CH3COCOCH3</t>
  </si>
  <si>
    <t>CHOCH=CHCH=CHCHO</t>
  </si>
  <si>
    <t>CH.=CHCH=CHCHO</t>
  </si>
  <si>
    <t>CHOCH=CHCH=CHCO.</t>
  </si>
  <si>
    <t>CHOC(CH3)=CHCH=CHCHO</t>
  </si>
  <si>
    <t>CHOC(CH3)=CHCH=CH.</t>
  </si>
  <si>
    <t>CH3C.=CHCH=CHCHO</t>
  </si>
  <si>
    <t>CHOC(CH3)=CHCH=CHCO.</t>
  </si>
  <si>
    <t>CO.C(CH3)=CHCH=CHCHO</t>
  </si>
  <si>
    <t>CH3CH(ONO2)CH2(ONO2)</t>
  </si>
  <si>
    <t>CH3CH(O.)CH2(ONO2)</t>
  </si>
  <si>
    <t>CH3CH(ONO2)CH2(O.)</t>
  </si>
  <si>
    <t>CH3CH2CH(ONO2)CH2(ONO2)</t>
  </si>
  <si>
    <t>CH3CH2CH(O.)CH2(ONO2)</t>
  </si>
  <si>
    <t>CH3CH2CH(ONO2)CH2(O.)</t>
  </si>
  <si>
    <t>CH3CH(ONO2)CH(ONO2)CH3</t>
  </si>
  <si>
    <t>CH3CH(O.)CH(ONO2)CH3</t>
  </si>
  <si>
    <t>CH2(ONO2)CH(ONO2)CH=CH2</t>
  </si>
  <si>
    <t>CH2(ONO2)CH(O.)CH=CH2</t>
  </si>
  <si>
    <t>CH2(O.)CH(ONO2)CH=CH2</t>
  </si>
  <si>
    <t>CH2(ONO2)CH=CHCH2(ONO2)</t>
  </si>
  <si>
    <t>CH2(ONO2)CH=CHCH2(O.)</t>
  </si>
  <si>
    <t>CH3OOH</t>
  </si>
  <si>
    <t>HO</t>
  </si>
  <si>
    <t>CH2(OH)CHO</t>
  </si>
  <si>
    <t>CH2.(OH)</t>
  </si>
  <si>
    <t>CH2(OH)CH2(ONO2)</t>
  </si>
  <si>
    <t>CH2(OH)CH2(O.)</t>
  </si>
  <si>
    <t>CH2(OH)COCH3</t>
  </si>
  <si>
    <t>CH2(OH)(OOH)</t>
  </si>
  <si>
    <t>CH2(O.)(OH)</t>
  </si>
  <si>
    <t>CHOCO(OH)</t>
  </si>
  <si>
    <t>CO2</t>
  </si>
  <si>
    <t>CO(OH)CO(OH)</t>
  </si>
  <si>
    <t>CHO(OH)</t>
  </si>
  <si>
    <t>CH3COCO(OH)</t>
  </si>
  <si>
    <t>=</t>
  </si>
  <si>
    <t>2 CO</t>
  </si>
  <si>
    <t>2 CH3CO.</t>
  </si>
  <si>
    <t>code</t>
  </si>
  <si>
    <t>C2H5ONO2</t>
  </si>
  <si>
    <t>C3H7ONO2</t>
  </si>
  <si>
    <t>C4H9ONO2</t>
  </si>
  <si>
    <t>C5H11ONO2</t>
  </si>
  <si>
    <t>2_C5H11ONO2</t>
  </si>
  <si>
    <t>3_C5H11ONO2</t>
  </si>
  <si>
    <t>2methyl1propylnitrate</t>
  </si>
  <si>
    <t>CH3OONO2</t>
  </si>
  <si>
    <t>PAN</t>
  </si>
  <si>
    <t>C2H5CHO</t>
  </si>
  <si>
    <t>n_C3H7CHO</t>
  </si>
  <si>
    <t>i_C3H7CHO</t>
  </si>
  <si>
    <t>nC4H9CHO</t>
  </si>
  <si>
    <t>iC4H9CHO</t>
  </si>
  <si>
    <t>t_C4H9CHO</t>
  </si>
  <si>
    <t>C5H11CHO</t>
  </si>
  <si>
    <t>acetone</t>
  </si>
  <si>
    <t>CH3COC2H5</t>
  </si>
  <si>
    <t>CH3COC3H7</t>
  </si>
  <si>
    <t>C2H5COC2H5</t>
  </si>
  <si>
    <t>(CH3)2CHCOCH(CH3)2</t>
  </si>
  <si>
    <t>CH3COCH2CH(CH3)2</t>
  </si>
  <si>
    <t>CH3COCH2CH2CH(CH3)2</t>
  </si>
  <si>
    <t>OHCH2CHO</t>
  </si>
  <si>
    <t>OHCH2CH2ONO2</t>
  </si>
  <si>
    <t>OHCH2COCH3</t>
  </si>
  <si>
    <t>OHCH2OOH</t>
  </si>
  <si>
    <t>CHOCOOH</t>
  </si>
  <si>
    <t>COOHCOOH</t>
  </si>
  <si>
    <t>CH3COCOOH</t>
  </si>
  <si>
    <t>1_C5H11ONO2</t>
  </si>
  <si>
    <t>2_C4H9ONO2</t>
  </si>
  <si>
    <t>tert_C4H9ONO2</t>
  </si>
  <si>
    <t>RCHO</t>
  </si>
  <si>
    <t>RRC=CRCHO</t>
  </si>
  <si>
    <t>RCOCHO</t>
  </si>
  <si>
    <t>RRC(OH)CHO</t>
  </si>
  <si>
    <t>EEhexadienedial</t>
  </si>
  <si>
    <t>RC(O)CR=CRCHO</t>
  </si>
  <si>
    <t>RC(O)CR=CRC(O)R</t>
  </si>
  <si>
    <t>OHCH2COR</t>
  </si>
  <si>
    <t>RC(O)COOH</t>
  </si>
  <si>
    <t>C2H5COCH2(ONO2)</t>
  </si>
  <si>
    <t>C2H4(ONO2)COCH3</t>
  </si>
  <si>
    <t>j @ 45'</t>
  </si>
  <si>
    <t>n-pentyl nitrate</t>
  </si>
  <si>
    <t>2-butyl nitrate</t>
  </si>
  <si>
    <t>tert-butyl nitrate</t>
  </si>
  <si>
    <t>XS ref</t>
  </si>
  <si>
    <t>QY ref</t>
  </si>
  <si>
    <t>Zhu97</t>
  </si>
  <si>
    <t xml:space="preserve">1_C5H11H9O. </t>
  </si>
  <si>
    <t xml:space="preserve"> NO2</t>
  </si>
  <si>
    <t>IUPAC99</t>
  </si>
  <si>
    <t xml:space="preserve">2_C4H9O. </t>
  </si>
  <si>
    <t>Roberts 89</t>
  </si>
  <si>
    <t xml:space="preserve">tert_C4H9O. </t>
  </si>
  <si>
    <t>methyl peroxy nitrate</t>
  </si>
  <si>
    <t>products</t>
  </si>
  <si>
    <t>n-aldehyde</t>
  </si>
  <si>
    <t>t-pentanal</t>
  </si>
  <si>
    <t>Zhu 99</t>
  </si>
  <si>
    <t>R.</t>
  </si>
  <si>
    <t>Desai 86</t>
  </si>
  <si>
    <t>propanal</t>
  </si>
  <si>
    <t>n-pentanal</t>
  </si>
  <si>
    <t>Moortgat 99</t>
  </si>
  <si>
    <t>Norrish II</t>
  </si>
  <si>
    <t>acrolein</t>
  </si>
  <si>
    <t>Gardner 87</t>
  </si>
  <si>
    <t>RRC=C(.)R</t>
  </si>
  <si>
    <t>Criegge</t>
  </si>
  <si>
    <t>RRC=CRC(.)O</t>
  </si>
  <si>
    <t>H.</t>
  </si>
  <si>
    <t>methyl glyoxal</t>
  </si>
  <si>
    <t>Calvert 00</t>
  </si>
  <si>
    <t>Raber 95</t>
  </si>
  <si>
    <t xml:space="preserve">RC(.)O </t>
  </si>
  <si>
    <t>RH</t>
  </si>
  <si>
    <t>glycolaldehyde</t>
  </si>
  <si>
    <t>RRC(OH).</t>
  </si>
  <si>
    <t>Eehexadienedial</t>
  </si>
  <si>
    <t>Klotz 95</t>
  </si>
  <si>
    <t>0.3 * 0.25</t>
  </si>
  <si>
    <t>4 ways</t>
  </si>
  <si>
    <t>0.3 * 0.5</t>
  </si>
  <si>
    <t>2 different ways</t>
  </si>
  <si>
    <t>trans-butenedial</t>
  </si>
  <si>
    <t>Bierbach 94</t>
  </si>
  <si>
    <t>3H furan-2-one</t>
  </si>
  <si>
    <t>butenedial</t>
  </si>
  <si>
    <t>maleic anhydride</t>
  </si>
  <si>
    <t>2 HO2.</t>
  </si>
  <si>
    <t>4-oxo-2-pentenal</t>
  </si>
  <si>
    <t>5(Ra)-3H-furan-2-one</t>
  </si>
  <si>
    <t>R. + HO2.</t>
  </si>
  <si>
    <t>3-hexene-2,5-dione</t>
  </si>
  <si>
    <t>2 R.</t>
  </si>
  <si>
    <t>n-ketone (no gamma-H)</t>
  </si>
  <si>
    <t>3-pentanone</t>
  </si>
  <si>
    <t>Martinez 92</t>
  </si>
  <si>
    <t>2-butanone</t>
  </si>
  <si>
    <t>RC(.)O</t>
  </si>
  <si>
    <t>3-pentanone, 2,4-dimethyl pentanone</t>
  </si>
  <si>
    <t>t-ketone (no gamma H)</t>
  </si>
  <si>
    <t>2,4-dimethyl pentanone</t>
  </si>
  <si>
    <t>Yujing 00</t>
  </si>
  <si>
    <t>t-ketone (gamma H)</t>
  </si>
  <si>
    <t>methyl vinyl ketone</t>
  </si>
  <si>
    <t>=.</t>
  </si>
  <si>
    <t>biacetyl</t>
  </si>
  <si>
    <t>Plum 83</t>
  </si>
  <si>
    <t>SAPRC99</t>
  </si>
  <si>
    <t>hydroxyacetone</t>
  </si>
  <si>
    <t>Orlando 99</t>
  </si>
  <si>
    <t>C(OH)(.)H2</t>
  </si>
  <si>
    <t>pyruvic acid</t>
  </si>
  <si>
    <t xml:space="preserve"> RCHO + CO2</t>
  </si>
  <si>
    <t>1-nitrooxy-2-butanone</t>
  </si>
  <si>
    <t>Barnes 93</t>
  </si>
  <si>
    <t xml:space="preserve"> C2H5COCH2(O.)</t>
  </si>
  <si>
    <t>3-nitrooxy-2-butanone</t>
  </si>
  <si>
    <t xml:space="preserve"> C2H4(O.)COCH3</t>
  </si>
  <si>
    <t>NOT FOUND</t>
  </si>
  <si>
    <t xml:space="preserve"> NO +CH3O. : alma scaled to NO2 from sophie0404 file</t>
  </si>
  <si>
    <t>reference species</t>
  </si>
  <si>
    <t>QY species (if different)</t>
  </si>
  <si>
    <t>yes</t>
  </si>
  <si>
    <t>EE-2,4- hexadienedial</t>
  </si>
  <si>
    <t>methyl nitrate</t>
  </si>
  <si>
    <t>ethyl nitrate</t>
  </si>
  <si>
    <t>i-propyl nitrate</t>
  </si>
  <si>
    <t>n-butyl nitrate</t>
  </si>
  <si>
    <t>propyl nitrate</t>
  </si>
  <si>
    <t>pentan-3-yl nitrate</t>
  </si>
  <si>
    <t>pentan-2-yl nitrate</t>
  </si>
  <si>
    <t>butan-2-yl nitrate</t>
  </si>
  <si>
    <t>i-ketone (no gamma-H, 1 x 1ry alpha-C))</t>
  </si>
  <si>
    <t>n-ketone (gamma-H, 2 x 1ry alpha-C)</t>
  </si>
  <si>
    <t>aldehyde RCHO (no gamma-H, 1ry alpha-C)</t>
  </si>
  <si>
    <t>i-ketone (gamma-H, 1 x 1ry alpha-C)</t>
  </si>
  <si>
    <t>RCOCH2OH</t>
  </si>
  <si>
    <t>RCH2ONO2</t>
  </si>
  <si>
    <t>RRCHONO2</t>
  </si>
  <si>
    <t>RRRCONO2</t>
  </si>
  <si>
    <t>peroxy acetyl nitrate (PAN)</t>
  </si>
  <si>
    <t>RCO[N](O)=O</t>
  </si>
  <si>
    <t>RC(R)O[N](O)=O</t>
  </si>
  <si>
    <t>RC(R)(R)O[N](O)=O</t>
  </si>
  <si>
    <t>COO[N](O)=O</t>
  </si>
  <si>
    <t>gen. for. (GECKO)</t>
  </si>
  <si>
    <t>gen. for. (SMILES)</t>
  </si>
  <si>
    <t>RC(R)(R)C=O</t>
  </si>
  <si>
    <t>RC(R)C=O</t>
  </si>
  <si>
    <t>RCC=O</t>
  </si>
  <si>
    <t>1,4 biradical</t>
  </si>
  <si>
    <t>glyoxal</t>
  </si>
  <si>
    <t>RC(R)=C(R)C=O</t>
  </si>
  <si>
    <t>peroxy acetyl nitrate</t>
  </si>
  <si>
    <t>RC(O)OONO2</t>
  </si>
  <si>
    <t>RC(=O)OO[N](O)=O</t>
  </si>
  <si>
    <t>i</t>
  </si>
  <si>
    <t>ii</t>
  </si>
  <si>
    <t>iii</t>
  </si>
  <si>
    <t>1ry</t>
  </si>
  <si>
    <t>2ry</t>
  </si>
  <si>
    <t>3ry</t>
  </si>
  <si>
    <t>no</t>
  </si>
  <si>
    <t>2ry unsaturated</t>
  </si>
  <si>
    <t>group</t>
  </si>
  <si>
    <t>original prods</t>
  </si>
  <si>
    <t>21400 (5400)</t>
  </si>
  <si>
    <t>1ry or 2ry</t>
  </si>
  <si>
    <t>RC(=O)C=O</t>
  </si>
  <si>
    <t>RC(O)(R)C=O</t>
  </si>
  <si>
    <t>RRC(OOH)CHO</t>
  </si>
  <si>
    <t>RC(OO)(R)C=O</t>
  </si>
  <si>
    <t>NOT FOUND IN A-PINENE PHOT MECHANISM</t>
  </si>
  <si>
    <t>RC(=O)C(R)=C(R)C(=O)</t>
  </si>
  <si>
    <t>iv</t>
  </si>
  <si>
    <t>RC(=O)C(R)=C(R)C(=O)R</t>
  </si>
  <si>
    <t>RC(=O)R</t>
  </si>
  <si>
    <t>RC(O)R</t>
  </si>
  <si>
    <t>1 x 1ry</t>
  </si>
  <si>
    <t xml:space="preserve">no </t>
  </si>
  <si>
    <t>both 1ry</t>
  </si>
  <si>
    <t>no 1ry</t>
  </si>
  <si>
    <t>RC(R)C(=O)R</t>
  </si>
  <si>
    <t>RC=CC(=O)C</t>
  </si>
  <si>
    <t>original reactants</t>
  </si>
  <si>
    <t>RC(=O)C(=O)R</t>
  </si>
  <si>
    <t>RC(=O)C(O)R</t>
  </si>
  <si>
    <t>Norrish II 1,4 biradical</t>
  </si>
  <si>
    <t>RCO.  +  NO2</t>
  </si>
  <si>
    <t>RC(R)O.  +  NO2</t>
  </si>
  <si>
    <t>RC(R)(R)O.  +  NO2</t>
  </si>
  <si>
    <t>RC(=O)OO. + NO2</t>
  </si>
  <si>
    <t>RC.(R)R + CO + HO2</t>
  </si>
  <si>
    <t>RC.R + CO + HO2</t>
  </si>
  <si>
    <t>RC. + CO + HO2</t>
  </si>
  <si>
    <t>RC.R or RC. + CO + HO2</t>
  </si>
  <si>
    <t>RC(R)=C.R + CO + HO2</t>
  </si>
  <si>
    <t>Criegge radical + CO</t>
  </si>
  <si>
    <t>RC(R)=C(R)C.=O + H.</t>
  </si>
  <si>
    <t>RC(=O)OO. + CO + HO2</t>
  </si>
  <si>
    <t>RC=O + CO</t>
  </si>
  <si>
    <t>R + 2 CO</t>
  </si>
  <si>
    <t>RC.(=O)R + CO + HO2 + OH</t>
  </si>
  <si>
    <t>RC.(=O)R + CO + 2 HO2</t>
  </si>
  <si>
    <t>RC=CC + CO</t>
  </si>
  <si>
    <t xml:space="preserve"> C2H5COCH2(O.) + NO2</t>
  </si>
  <si>
    <t xml:space="preserve"> C2H4(O.)COCH3 + NO2</t>
  </si>
  <si>
    <t>channel</t>
  </si>
  <si>
    <t>nitrate, 1ry a-C</t>
  </si>
  <si>
    <t>nitrate, 2ry a-C</t>
  </si>
  <si>
    <t>nitrate, 3ry a-C</t>
  </si>
  <si>
    <t>┌</t>
  </si>
  <si>
    <t>|</t>
  </si>
  <si>
    <t>│</t>
  </si>
  <si>
    <t>└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</si>
  <si>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-unsaturated ketone</t>
    </r>
  </si>
  <si>
    <t>trans</t>
  </si>
  <si>
    <t>cis</t>
  </si>
  <si>
    <t>ketone, no g-H, 2x1ry a-C</t>
  </si>
  <si>
    <t>ketone, with g-H, 2x1ry a-C</t>
  </si>
  <si>
    <t>J(s-1) at 45' SZA</t>
  </si>
  <si>
    <t>┌&gt;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</si>
  <si>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-keto-aldehyde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</si>
  <si>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-hydroxy aldehyde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</si>
  <si>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-hydroperoxy aldehyde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</si>
  <si>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-di-ketone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</si>
  <si>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-hydroxy ketone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</si>
  <si>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-unsaturated 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-keto-aldehyde</t>
    </r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</si>
  <si>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-unsaturated 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-di-ketone</t>
    </r>
  </si>
  <si>
    <t>RC(C=O)=C(R)C(=O)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</si>
  <si>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-unsaturated 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-di-aldehyde</t>
    </r>
  </si>
  <si>
    <t>O=C1OCC=C1 + xC</t>
  </si>
  <si>
    <t>O=C1OC(=O)C=C1 + 2 HO2 + xC</t>
  </si>
  <si>
    <t>CC1=CC(=O)OC1 + xC</t>
  </si>
  <si>
    <t>O=C1OC(=O)C=C1 + R. + 2 HO2 + xC</t>
  </si>
  <si>
    <t>RC.=O + R.</t>
  </si>
  <si>
    <t>RC(R)C(=O)C(R)R</t>
  </si>
  <si>
    <t>RC(=O)C=C(R)C.=O + R.</t>
  </si>
  <si>
    <t>RC(R)C.=O + R.</t>
  </si>
  <si>
    <t>RC(R)C.=O + C.(R)R</t>
  </si>
  <si>
    <t>O=C1OC(=O)C=C1 + xR</t>
  </si>
  <si>
    <t>RC=C. + CC.=O</t>
  </si>
  <si>
    <t>RC.=O + RC.O</t>
  </si>
  <si>
    <t>RC.=O + RC.=O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</si>
  <si>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-keto-acid</t>
    </r>
  </si>
  <si>
    <t xml:space="preserve"> RC(O)=O + CO2</t>
  </si>
  <si>
    <t>RC(=O)C(OO)=O</t>
  </si>
  <si>
    <t>x</t>
  </si>
  <si>
    <t>acetaldehyde</t>
  </si>
  <si>
    <t>butanal</t>
  </si>
  <si>
    <t>pentanal</t>
  </si>
  <si>
    <t>3-methyl butanal</t>
  </si>
  <si>
    <t>3,3-dimethyl butanal</t>
  </si>
  <si>
    <t>hexanal</t>
  </si>
  <si>
    <t>2-pentanone</t>
  </si>
  <si>
    <t>2,4-dimethyl-3-pentanone</t>
  </si>
  <si>
    <t>4-methyl-2-pentanone</t>
  </si>
  <si>
    <t>5-methyl-2-hexanone</t>
  </si>
  <si>
    <t>propenal (acrolein)</t>
  </si>
  <si>
    <t>crotonaldehyde</t>
  </si>
  <si>
    <t>methacrolein</t>
  </si>
  <si>
    <t>hexadienedial</t>
  </si>
  <si>
    <t>in Mex_NAN_RO2_130725</t>
  </si>
  <si>
    <t>methyl hydroperoxide</t>
  </si>
  <si>
    <t>glyoxylic acid</t>
  </si>
  <si>
    <t>nitrooxyethanol</t>
  </si>
  <si>
    <t>hydroxymethylhydroperoxide</t>
  </si>
  <si>
    <t>oxalic acid</t>
  </si>
  <si>
    <t>2-methyl hexadienedial</t>
  </si>
  <si>
    <t>butane-1,2-dinitrate</t>
  </si>
  <si>
    <t>propane-1,2-dinitrate</t>
  </si>
  <si>
    <t>butane-2,3-dinitrate</t>
  </si>
  <si>
    <t>but-2-ene-1,4-dinitrate</t>
  </si>
  <si>
    <t>but-1-ene-3,4-dinitrate</t>
  </si>
  <si>
    <t>AROM?</t>
  </si>
  <si>
    <t>A</t>
  </si>
  <si>
    <t>S</t>
  </si>
  <si>
    <t>CO[N](O)=O</t>
  </si>
  <si>
    <t>CCO[N](O)=O</t>
  </si>
  <si>
    <t>specific</t>
  </si>
  <si>
    <t>aldehyde, no g-H, 3ry a-C</t>
  </si>
  <si>
    <t>aldehyde, no g-H, 2ry a-C</t>
  </si>
  <si>
    <t>aldehyde, no g-H, 1ry a-C</t>
  </si>
  <si>
    <t>aldehyde, g-H, 3ry a-C</t>
  </si>
  <si>
    <t>RCC=O or RC(R)C=O</t>
  </si>
  <si>
    <t>nitrate, 3ry a-C, MCM</t>
  </si>
  <si>
    <t>nitrate, 2ry a-C, MCM</t>
  </si>
  <si>
    <t>nitrate, 1ry a-C, MCM</t>
  </si>
  <si>
    <t>aldehyde, a-C in cyclic ether, MCM</t>
  </si>
  <si>
    <t>a-unsaturated aldehyde, MCM</t>
  </si>
  <si>
    <t>a-keto-PAN</t>
  </si>
  <si>
    <t>2,3-butanedione (biacetyl)</t>
  </si>
  <si>
    <t>CCCCO[N](O)=O</t>
  </si>
  <si>
    <t>CCC(C)O[N](O)=O</t>
  </si>
  <si>
    <t>2-methylbutylnitrate</t>
  </si>
  <si>
    <t>t-butyl nitrate</t>
  </si>
  <si>
    <t>CCCCCO[N](O)=O</t>
  </si>
  <si>
    <t>CCCC(C)O[N](O)=O</t>
  </si>
  <si>
    <t>CCC(CC)O[N](O)=O</t>
  </si>
  <si>
    <t>C(=O)OO[N](O)=O</t>
  </si>
  <si>
    <t>CC=O</t>
  </si>
  <si>
    <t>CCC(C)CO[N](O)=O</t>
  </si>
  <si>
    <t>CCC=O</t>
  </si>
  <si>
    <t>CCCC=O</t>
  </si>
  <si>
    <t>RC1OC1C=O</t>
  </si>
  <si>
    <t>RC1OC1(C)C=O</t>
  </si>
  <si>
    <t>CC(=O)CC</t>
  </si>
  <si>
    <t>CC(=O)CCC</t>
  </si>
  <si>
    <t>CCC(=O)CC</t>
  </si>
  <si>
    <t>CC(C)C(=O)C(C)C</t>
  </si>
  <si>
    <t>CC(=O)CC(C)C</t>
  </si>
  <si>
    <t>CC(=O)CCC(C)C</t>
  </si>
  <si>
    <t>C=CC=O</t>
  </si>
  <si>
    <t>C=C(C)C=O</t>
  </si>
  <si>
    <t>CC=CC=O</t>
  </si>
  <si>
    <t>C=CC(=O)C</t>
  </si>
  <si>
    <t>C(=O)C=O</t>
  </si>
  <si>
    <t>RC(=O)C(=O)OO[N](O)=O</t>
  </si>
  <si>
    <t>CCCCC=O</t>
  </si>
  <si>
    <t>CC(C)CC=O</t>
  </si>
  <si>
    <t>CC(C)(C)CC=O</t>
  </si>
  <si>
    <t>CCCCCC=O</t>
  </si>
  <si>
    <t>CC(=O)C</t>
  </si>
  <si>
    <t>specfic</t>
  </si>
  <si>
    <t>R=C(C)C=O</t>
  </si>
  <si>
    <t>CC(=O)C=O</t>
  </si>
  <si>
    <t>CC(=O)C(=O)C</t>
  </si>
  <si>
    <t>O=CC=CC=CC=O</t>
  </si>
  <si>
    <t>O=CC(C)=CC=CC=O</t>
  </si>
  <si>
    <t>CC(O[N](O)=O)CO[N](O)=O</t>
  </si>
  <si>
    <t>CCC(O[N](O)=O)CO[N](O)=O</t>
  </si>
  <si>
    <t>CC(O[N](O)=O)C(C)O[N](O)=O</t>
  </si>
  <si>
    <t>COO</t>
  </si>
  <si>
    <t>OCC=O</t>
  </si>
  <si>
    <t>OCCO[N](O)=O</t>
  </si>
  <si>
    <t>CC(=O)CO</t>
  </si>
  <si>
    <t>OCOO</t>
  </si>
  <si>
    <t>OC(=O)C=O</t>
  </si>
  <si>
    <t>OC(=O)C(O)=O</t>
  </si>
  <si>
    <t>CC(=O)C(O)=O</t>
  </si>
  <si>
    <t>CH3(O.) + NO2</t>
  </si>
  <si>
    <t>CH3(OO.) + NO2</t>
  </si>
  <si>
    <t>CH3(O.) + NO3</t>
  </si>
  <si>
    <t>CH2O + CO</t>
  </si>
  <si>
    <t>CH4 + 2 CO</t>
  </si>
  <si>
    <t>CH3(O.) + HO</t>
  </si>
  <si>
    <t>CH2O + CO2</t>
  </si>
  <si>
    <t>CO + CO</t>
  </si>
  <si>
    <t>CHO(OH) + CO2</t>
  </si>
  <si>
    <t>CO2 + CO</t>
  </si>
  <si>
    <t>typical products (SMILES)</t>
  </si>
  <si>
    <t>2 CO + H2</t>
  </si>
  <si>
    <t>(SMILES for species with &gt; 1 carbon)</t>
  </si>
  <si>
    <t>CC(=O)OO. + NO2</t>
  </si>
  <si>
    <t>CC.(OO.)*C + CO</t>
  </si>
  <si>
    <t>C=C(C)CO. + HO2</t>
  </si>
  <si>
    <t>C=CC + CO</t>
  </si>
  <si>
    <t>CC.(OO.)* + CO</t>
  </si>
  <si>
    <t>CC=O. + CH3.</t>
  </si>
  <si>
    <t>C=CC(=O). + HO2</t>
  </si>
  <si>
    <t>CC=O + CO2</t>
  </si>
  <si>
    <t>CC=O + CO</t>
  </si>
  <si>
    <t>CC(=O). + CC.</t>
  </si>
  <si>
    <t>CCC(=O). + CH3.</t>
  </si>
  <si>
    <t>CC(=O)C + C=CC</t>
  </si>
  <si>
    <t>CCC. + CC(=O).</t>
  </si>
  <si>
    <t>C.CC(C)C + CC(=O).</t>
  </si>
  <si>
    <t>C=C(C)C + CC(=O)C</t>
  </si>
  <si>
    <t>CC(C)C(=O). + CC.C</t>
  </si>
  <si>
    <t>C=CC + CC=O</t>
  </si>
  <si>
    <t>CC(O.)C(C)O[N](O)=O + NO2</t>
  </si>
  <si>
    <t>CC(O.)CO[N](O)=O + NO2</t>
  </si>
  <si>
    <t>CC(O[N](O)=O)CO. + NO2</t>
  </si>
  <si>
    <t>CC=CCO. + HO2</t>
  </si>
  <si>
    <t>CCC.(OO.)* + CO</t>
  </si>
  <si>
    <t>CCCO. + CC.</t>
  </si>
  <si>
    <t>CCC(C)CO. + NO2</t>
  </si>
  <si>
    <t>CC(O.)CC + NO2</t>
  </si>
  <si>
    <t>CCC(O.)CC + NO2</t>
  </si>
  <si>
    <t>CCC(O.)CO[N](O)=O + NO2</t>
  </si>
  <si>
    <t>CCC(O[N](O)=O)CO. + NO2</t>
  </si>
  <si>
    <t>CC(O.)CCC + NO2</t>
  </si>
  <si>
    <t>C=C + CC=O</t>
  </si>
  <si>
    <t>C=CCC + CC=O</t>
  </si>
  <si>
    <t>CCCCCO. + NO2</t>
  </si>
  <si>
    <t>CCCCO. + NO2</t>
  </si>
  <si>
    <t>CCO. + NO2</t>
  </si>
  <si>
    <t>O[N](=O)OCC(O[N](O)=O)C=C</t>
  </si>
  <si>
    <t>O[N](=O)OCC(O.)C=C + NO2</t>
  </si>
  <si>
    <t>O.CC(O[N](O)=O)C=C + NO2</t>
  </si>
  <si>
    <t>O[N](=O)OCC=CCO[N](O)=O</t>
  </si>
  <si>
    <t>O.CC=CCO[N](O)=O + NO2</t>
  </si>
  <si>
    <t>CCCO. + NO2</t>
  </si>
  <si>
    <t>CC(C)O. + NO2</t>
  </si>
  <si>
    <t>CC(C)(C)O. + NO2</t>
  </si>
  <si>
    <t>OCCO. + NO2</t>
  </si>
  <si>
    <t>O=CC=CC=CCO. + HO2</t>
  </si>
  <si>
    <t>O=C.C(C)=CC=CC=O + HO2</t>
  </si>
  <si>
    <t>O=CC(C)=CC=CC(=O). + HO2</t>
  </si>
  <si>
    <r>
      <rPr>
        <b/>
        <sz val="11"/>
        <color rgb="FFCC00FF"/>
        <rFont val="Symbol"/>
        <family val="1"/>
        <charset val="2"/>
      </rPr>
      <t>g</t>
    </r>
    <r>
      <rPr>
        <b/>
        <sz val="11"/>
        <color rgb="FFCC00FF"/>
        <rFont val="Calibri"/>
        <family val="2"/>
        <scheme val="minor"/>
      </rPr>
      <t>-H</t>
    </r>
  </si>
  <si>
    <r>
      <rPr>
        <b/>
        <sz val="11"/>
        <color rgb="FFCC00FF"/>
        <rFont val="Symbol"/>
        <family val="1"/>
        <charset val="2"/>
      </rPr>
      <t>a</t>
    </r>
    <r>
      <rPr>
        <b/>
        <sz val="11"/>
        <color rgb="FFCC00FF"/>
        <rFont val="Calibri"/>
        <family val="2"/>
        <scheme val="minor"/>
      </rPr>
      <t>-C</t>
    </r>
  </si>
  <si>
    <t>2 CO + 2 HO2</t>
  </si>
  <si>
    <t>C=C.C + CO + HO2</t>
  </si>
  <si>
    <t>CCCO[N](O)=O</t>
  </si>
  <si>
    <t>RCO. + NO2</t>
  </si>
  <si>
    <t>note: '1ry,2ry,3ry' ignore the carbon in the functional group</t>
  </si>
  <si>
    <t>CC(C)O[N](O)=O</t>
  </si>
  <si>
    <t>RC(R)O. + NO2 (+ OH)</t>
  </si>
  <si>
    <t>CC(C)(C)O[N](O)=O</t>
  </si>
  <si>
    <t>RC(R)(R)O. + NO2</t>
  </si>
  <si>
    <t>CH3. + CO + HO2</t>
  </si>
  <si>
    <t>CC. + CO + HO2</t>
  </si>
  <si>
    <t>CCC. + CO + HO2</t>
  </si>
  <si>
    <t>CC.C + CO + HO2</t>
  </si>
  <si>
    <t>CC(C)C=O</t>
  </si>
  <si>
    <t>i-butanal (i-butryaldehyde)</t>
  </si>
  <si>
    <t>aldehyde, 2ry a-C in cyclic ether, MCM</t>
  </si>
  <si>
    <t>various</t>
  </si>
  <si>
    <t>CCCC. + CO + HO2</t>
  </si>
  <si>
    <t>CC(C)C. + CO + HO2</t>
  </si>
  <si>
    <t>CC(C)(C)C. + CO + HO2</t>
  </si>
  <si>
    <t>CCCCC. + CO + HO2</t>
  </si>
  <si>
    <t>C.C(C)C + CC(=O).</t>
  </si>
  <si>
    <t>ketone (various), MCM</t>
  </si>
  <si>
    <t>various products</t>
  </si>
  <si>
    <t>C=C. + CO + HO2</t>
  </si>
  <si>
    <t>CC=C. + CO + HO2</t>
  </si>
  <si>
    <t>C=C. + CC(=O).</t>
  </si>
  <si>
    <t>acid,a-C in cyclic ether, MCM</t>
  </si>
  <si>
    <t>RC1OC1C(=O)OO</t>
  </si>
  <si>
    <t>RC.C=O + OH</t>
  </si>
  <si>
    <t>CC(=O). + CO + HO2</t>
  </si>
  <si>
    <t>RC(=O). + CO + HO2</t>
  </si>
  <si>
    <t>2 CC(=O).</t>
  </si>
  <si>
    <t>C.=CC=CC=O + CO + HO2</t>
  </si>
  <si>
    <t>RC(=O). + R. + CO + HO2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</si>
  <si>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-di-ketone with b-hydroxy, MCM</t>
    </r>
  </si>
  <si>
    <t>O=CC(C)=CC=C. + CO + HO2</t>
  </si>
  <si>
    <t>CC.=CC=CC=O + CO + HO2</t>
  </si>
  <si>
    <t>CH2(O.)(OH) + OH</t>
  </si>
  <si>
    <t>CH2O + CO + 2 HO2</t>
  </si>
  <si>
    <t>CC(=O). + CH2O + HO2</t>
  </si>
  <si>
    <r>
      <t xml:space="preserve">aldehyde, 2ry unsaturated 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-C</t>
    </r>
  </si>
  <si>
    <t>ketone, no g-H, 1ry + 2/3ry a-C</t>
  </si>
  <si>
    <t>ketone, with g-H, 1ry + 2/3ry a-C</t>
  </si>
  <si>
    <t>aldehyde, g-H, 1/2ry a-C</t>
  </si>
  <si>
    <t>ketone, no g-H,  2x2/3ry a-C</t>
  </si>
  <si>
    <t>ketone, with g-H,  2x2/3ry a-C</t>
  </si>
  <si>
    <t>O=CC=O</t>
  </si>
  <si>
    <t>O=COO[N](O)=O</t>
  </si>
  <si>
    <t>CC(=C)C=O</t>
  </si>
  <si>
    <t>CC(=O)C=C</t>
  </si>
  <si>
    <t>CC(=O)C(C)=O</t>
  </si>
  <si>
    <t>CCC(C)=O</t>
  </si>
  <si>
    <t>CC(C)CC(C)=O</t>
  </si>
  <si>
    <t>CCCC(C)=O</t>
  </si>
  <si>
    <t>CC(C)CCC(C)=O</t>
  </si>
  <si>
    <r>
      <rPr>
        <sz val="11"/>
        <color theme="0"/>
        <rFont val="Symbol"/>
        <family val="1"/>
        <charset val="2"/>
      </rPr>
      <t>a</t>
    </r>
    <r>
      <rPr>
        <sz val="11"/>
        <color theme="0"/>
        <rFont val="Calibri"/>
        <family val="2"/>
        <scheme val="minor"/>
      </rPr>
      <t xml:space="preserve">-unsaturated </t>
    </r>
    <r>
      <rPr>
        <sz val="11"/>
        <color theme="0"/>
        <rFont val="Symbol"/>
        <family val="1"/>
        <charset val="2"/>
      </rPr>
      <t>g</t>
    </r>
    <r>
      <rPr>
        <sz val="11"/>
        <color theme="0"/>
        <rFont val="Calibri"/>
        <family val="2"/>
        <scheme val="minor"/>
      </rPr>
      <t>-keto-aldehyde</t>
    </r>
  </si>
  <si>
    <r>
      <rPr>
        <sz val="11"/>
        <color theme="0"/>
        <rFont val="Symbol"/>
        <family val="1"/>
        <charset val="2"/>
      </rPr>
      <t>a</t>
    </r>
    <r>
      <rPr>
        <sz val="11"/>
        <color theme="0"/>
        <rFont val="Calibri"/>
        <family val="2"/>
        <scheme val="minor"/>
      </rPr>
      <t xml:space="preserve">-unsaturated </t>
    </r>
    <r>
      <rPr>
        <sz val="11"/>
        <color theme="0"/>
        <rFont val="Symbol"/>
        <family val="1"/>
        <charset val="2"/>
      </rPr>
      <t>g</t>
    </r>
    <r>
      <rPr>
        <sz val="11"/>
        <color theme="0"/>
        <rFont val="Calibri"/>
        <family val="2"/>
        <scheme val="minor"/>
      </rPr>
      <t>-di-ketone</t>
    </r>
  </si>
  <si>
    <r>
      <rPr>
        <sz val="11"/>
        <color theme="0"/>
        <rFont val="Symbol"/>
        <family val="1"/>
        <charset val="2"/>
      </rPr>
      <t>a</t>
    </r>
    <r>
      <rPr>
        <sz val="11"/>
        <color theme="0"/>
        <rFont val="Calibri"/>
        <family val="2"/>
        <scheme val="minor"/>
      </rPr>
      <t xml:space="preserve">-unsaturated </t>
    </r>
    <r>
      <rPr>
        <sz val="11"/>
        <color theme="0"/>
        <rFont val="Symbol"/>
        <family val="1"/>
        <charset val="2"/>
      </rPr>
      <t>g</t>
    </r>
    <r>
      <rPr>
        <sz val="11"/>
        <color theme="0"/>
        <rFont val="Calibri"/>
        <family val="2"/>
        <scheme val="minor"/>
      </rPr>
      <t>-di-aldehyde</t>
    </r>
  </si>
  <si>
    <r>
      <t xml:space="preserve">aldehyde, 2ry unsaturated </t>
    </r>
    <r>
      <rPr>
        <sz val="11"/>
        <color theme="0"/>
        <rFont val="Symbol"/>
        <family val="1"/>
        <charset val="2"/>
      </rPr>
      <t>a</t>
    </r>
    <r>
      <rPr>
        <sz val="11"/>
        <color theme="0"/>
        <rFont val="Calibri"/>
        <family val="2"/>
        <scheme val="minor"/>
      </rPr>
      <t>-C</t>
    </r>
  </si>
  <si>
    <t>RC(R)=C(R)C.=O + HO2</t>
  </si>
  <si>
    <t>RC.=O + R. + CO + HO2</t>
  </si>
  <si>
    <t>C=CC.=O + HO2</t>
  </si>
  <si>
    <t>2 CC.=O</t>
  </si>
  <si>
    <t>C=C. + CC.=O</t>
  </si>
  <si>
    <t>CC.=O + CO + HO2</t>
  </si>
  <si>
    <t>CC.=O + CH2O + HO2</t>
  </si>
  <si>
    <t>CC(C)C.=O + CC.C</t>
  </si>
  <si>
    <t>C.C(C)C + CC.=O</t>
  </si>
  <si>
    <t>C.CC(C)C + CC.=O</t>
  </si>
  <si>
    <t>CC.=O + CC.</t>
  </si>
  <si>
    <t>CCC.=O + CH3.</t>
  </si>
  <si>
    <t>CCC. + CC.=O</t>
  </si>
  <si>
    <t>O=CC(C)=CC=CC.=O + HO2</t>
  </si>
  <si>
    <r>
      <rPr>
        <sz val="11"/>
        <color theme="0"/>
        <rFont val="Symbol"/>
        <family val="1"/>
        <charset val="2"/>
      </rPr>
      <t>a</t>
    </r>
    <r>
      <rPr>
        <sz val="11"/>
        <color theme="0"/>
        <rFont val="Calibri"/>
        <family val="2"/>
        <scheme val="minor"/>
      </rPr>
      <t>-unsaturated ketone</t>
    </r>
  </si>
  <si>
    <t>entire molecule</t>
  </si>
  <si>
    <r>
      <t xml:space="preserve">aldehyde, 2ry unsaturated </t>
    </r>
    <r>
      <rPr>
        <sz val="11"/>
        <color theme="1"/>
        <rFont val="Symbol"/>
        <family val="1"/>
        <charset val="2"/>
      </rPr>
      <t>a+b</t>
    </r>
    <r>
      <rPr>
        <sz val="11"/>
        <color theme="1"/>
        <rFont val="Calibri"/>
        <family val="2"/>
        <scheme val="minor"/>
      </rPr>
      <t>-C, MCM</t>
    </r>
  </si>
  <si>
    <t>aldehyde, 2ry unsaturated a+b-C, MCM</t>
  </si>
  <si>
    <t>RC.=O + CO + NO2</t>
  </si>
  <si>
    <t>aldehyde, a-ketone</t>
  </si>
  <si>
    <t>acid, a-keto-</t>
  </si>
  <si>
    <t>aldehyde, a-hydroxy-</t>
  </si>
  <si>
    <t>aldehyde, a-hydroperoxy-</t>
  </si>
  <si>
    <t>aldehyde, a-keto-</t>
  </si>
  <si>
    <t>ketone, a-hydroxy-</t>
  </si>
  <si>
    <t>PAN, a-keto-</t>
  </si>
  <si>
    <t>RC.=O + NO2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</si>
</sst>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Symbol"/>
      <family val="1"/>
      <charset val="2"/>
    </font>
    <font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CC00FF"/>
      <name val="Calibri"/>
      <family val="2"/>
      <scheme val="minor"/>
    </font>
    <font>
      <b/>
      <sz val="11"/>
      <color rgb="FFCC00FF"/>
      <name val="Symbol"/>
      <family val="1"/>
      <charset val="2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0" borderId="0" xfId="0" applyBorder="1"/>
    <xf numFmtId="11" fontId="0" fillId="0" borderId="0" xfId="0" applyNumberFormat="1" applyBorder="1"/>
    <xf numFmtId="0" fontId="0" fillId="0" borderId="0" xfId="0" applyFill="1"/>
    <xf numFmtId="0" fontId="0" fillId="34" borderId="0" xfId="0" applyFill="1"/>
    <xf numFmtId="11" fontId="0" fillId="34" borderId="0" xfId="0" applyNumberFormat="1" applyFill="1"/>
    <xf numFmtId="0" fontId="0" fillId="0" borderId="0" xfId="0" quotePrefix="1" applyFill="1"/>
    <xf numFmtId="0" fontId="0" fillId="35" borderId="0" xfId="0" applyFill="1"/>
    <xf numFmtId="0" fontId="21" fillId="0" borderId="0" xfId="0" applyFont="1"/>
    <xf numFmtId="0" fontId="0" fillId="0" borderId="0" xfId="0" applyFont="1"/>
    <xf numFmtId="0" fontId="22" fillId="0" borderId="0" xfId="0" applyFont="1"/>
    <xf numFmtId="0" fontId="16" fillId="0" borderId="0" xfId="0" applyFont="1"/>
    <xf numFmtId="0" fontId="0" fillId="0" borderId="0" xfId="0" applyFont="1" applyBorder="1"/>
    <xf numFmtId="0" fontId="0" fillId="0" borderId="0" xfId="0" quotePrefix="1" applyFont="1"/>
    <xf numFmtId="0" fontId="0" fillId="33" borderId="0" xfId="0" applyFont="1" applyFill="1"/>
    <xf numFmtId="0" fontId="0" fillId="34" borderId="0" xfId="0" applyFont="1" applyFill="1"/>
    <xf numFmtId="0" fontId="0" fillId="0" borderId="0" xfId="0" applyFont="1" applyFill="1"/>
    <xf numFmtId="0" fontId="17" fillId="0" borderId="0" xfId="0" applyFont="1" applyFill="1"/>
    <xf numFmtId="0" fontId="24" fillId="0" borderId="0" xfId="0" applyFont="1" applyFill="1"/>
    <xf numFmtId="0" fontId="22" fillId="0" borderId="0" xfId="0" applyFont="1" applyFill="1"/>
    <xf numFmtId="0" fontId="16" fillId="0" borderId="0" xfId="0" applyFont="1" applyFill="1"/>
    <xf numFmtId="0" fontId="16" fillId="0" borderId="0" xfId="0" applyFont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34" borderId="0" xfId="0" applyNumberFormat="1" applyFill="1" applyAlignment="1">
      <alignment horizontal="center"/>
    </xf>
    <xf numFmtId="0" fontId="16" fillId="0" borderId="0" xfId="0" applyFont="1" applyAlignment="1">
      <alignment horizontal="left"/>
    </xf>
    <xf numFmtId="0" fontId="25" fillId="0" borderId="0" xfId="0" applyFont="1" applyFill="1"/>
    <xf numFmtId="0" fontId="26" fillId="0" borderId="0" xfId="0" applyFont="1" applyFill="1"/>
    <xf numFmtId="0" fontId="28" fillId="0" borderId="0" xfId="0" applyFont="1" applyAlignment="1">
      <alignment horizontal="left"/>
    </xf>
    <xf numFmtId="0" fontId="28" fillId="0" borderId="0" xfId="0" applyFont="1" applyFill="1"/>
    <xf numFmtId="0" fontId="17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43"/>
  <sheetViews>
    <sheetView tabSelected="1" workbookViewId="0">
      <pane xSplit="26025" ySplit="900" topLeftCell="B1" activePane="bottomLeft"/>
      <selection pane="topRight" activeCell="B14" sqref="B14"/>
      <selection pane="bottomLeft" activeCell="G6" sqref="G6"/>
      <selection pane="bottomRight" activeCell="W96" sqref="W96"/>
    </sheetView>
  </sheetViews>
  <sheetFormatPr defaultRowHeight="15" x14ac:dyDescent="0.25"/>
  <cols>
    <col min="1" max="1" width="1.7109375" style="28" customWidth="1"/>
    <col min="2" max="4" width="9.140625" style="28"/>
    <col min="5" max="5" width="27.7109375" style="28" bestFit="1" customWidth="1"/>
    <col min="6" max="6" width="1.7109375" customWidth="1"/>
    <col min="7" max="7" width="29.42578125" customWidth="1"/>
    <col min="8" max="8" width="28.28515625" customWidth="1"/>
    <col min="9" max="9" width="28.140625" bestFit="1" customWidth="1"/>
    <col min="10" max="10" width="1.7109375" style="11" customWidth="1"/>
    <col min="11" max="11" width="2.7109375" customWidth="1"/>
    <col min="12" max="12" width="33" bestFit="1" customWidth="1"/>
    <col min="13" max="13" width="8.28515625" bestFit="1" customWidth="1"/>
    <col min="14" max="14" width="1.7109375" customWidth="1"/>
    <col min="15" max="15" width="15.140625" style="28" hidden="1" customWidth="1"/>
    <col min="16" max="16" width="16.42578125" style="28" customWidth="1"/>
    <col min="17" max="17" width="13.85546875" style="28" customWidth="1"/>
    <col min="18" max="18" width="1.7109375" style="28" customWidth="1"/>
    <col min="19" max="21" width="3.7109375" style="28" customWidth="1"/>
    <col min="23" max="23" width="15.140625" customWidth="1"/>
  </cols>
  <sheetData>
    <row r="1" spans="1:21" s="13" customFormat="1" x14ac:dyDescent="0.25">
      <c r="A1" s="28"/>
      <c r="B1" s="28" t="s">
        <v>120</v>
      </c>
      <c r="C1" s="28" t="s">
        <v>388</v>
      </c>
      <c r="D1" s="28" t="s">
        <v>400</v>
      </c>
      <c r="E1" s="28" t="s">
        <v>271</v>
      </c>
      <c r="G1" s="27" t="s">
        <v>290</v>
      </c>
      <c r="H1" s="13" t="s">
        <v>246</v>
      </c>
      <c r="I1" s="13" t="s">
        <v>272</v>
      </c>
      <c r="J1" s="11"/>
      <c r="K1" s="13" t="s">
        <v>333</v>
      </c>
      <c r="L1" s="22" t="s">
        <v>476</v>
      </c>
      <c r="M1" s="13" t="s">
        <v>165</v>
      </c>
      <c r="O1" s="28" t="s">
        <v>310</v>
      </c>
      <c r="P1" s="28" t="s">
        <v>291</v>
      </c>
      <c r="Q1" s="28" t="s">
        <v>291</v>
      </c>
      <c r="R1" s="28"/>
      <c r="S1" s="28" t="s">
        <v>169</v>
      </c>
      <c r="T1" s="28" t="s">
        <v>247</v>
      </c>
      <c r="U1" s="28" t="s">
        <v>170</v>
      </c>
    </row>
    <row r="2" spans="1:21" x14ac:dyDescent="0.25">
      <c r="G2" s="30" t="s">
        <v>531</v>
      </c>
      <c r="L2" s="31" t="s">
        <v>478</v>
      </c>
    </row>
    <row r="3" spans="1:21" x14ac:dyDescent="0.25">
      <c r="B3" s="28">
        <v>100</v>
      </c>
      <c r="C3" s="28">
        <v>1</v>
      </c>
      <c r="E3" s="28" t="s">
        <v>0</v>
      </c>
      <c r="G3" t="s">
        <v>405</v>
      </c>
      <c r="H3" t="s">
        <v>250</v>
      </c>
      <c r="I3" t="s">
        <v>403</v>
      </c>
      <c r="L3" s="5" t="s">
        <v>466</v>
      </c>
      <c r="M3" s="1">
        <v>7.2744000000000006E-7</v>
      </c>
      <c r="O3" s="28" t="s">
        <v>0</v>
      </c>
      <c r="P3" s="28" t="s">
        <v>1</v>
      </c>
      <c r="Q3" s="28" t="s">
        <v>2</v>
      </c>
      <c r="S3" s="28" t="s">
        <v>174</v>
      </c>
    </row>
    <row r="4" spans="1:21" x14ac:dyDescent="0.25">
      <c r="B4" s="28">
        <v>200</v>
      </c>
      <c r="C4" s="28">
        <v>1</v>
      </c>
      <c r="E4" s="28" t="s">
        <v>3</v>
      </c>
      <c r="G4" t="s">
        <v>405</v>
      </c>
      <c r="H4" t="s">
        <v>251</v>
      </c>
      <c r="I4" t="s">
        <v>404</v>
      </c>
      <c r="L4" s="5" t="s">
        <v>512</v>
      </c>
      <c r="M4" s="1">
        <v>1.160585E-6</v>
      </c>
      <c r="O4" s="28" t="s">
        <v>121</v>
      </c>
      <c r="P4" s="28" t="s">
        <v>4</v>
      </c>
      <c r="Q4" s="28" t="s">
        <v>2</v>
      </c>
    </row>
    <row r="5" spans="1:21" x14ac:dyDescent="0.25">
      <c r="B5" s="28">
        <v>300</v>
      </c>
      <c r="C5" s="28">
        <v>1</v>
      </c>
      <c r="E5" s="28" t="s">
        <v>5</v>
      </c>
      <c r="G5" s="11" t="s">
        <v>405</v>
      </c>
      <c r="H5" t="s">
        <v>254</v>
      </c>
      <c r="I5" t="s">
        <v>529</v>
      </c>
      <c r="L5" s="5" t="s">
        <v>518</v>
      </c>
      <c r="M5" s="1">
        <v>1.8427E-6</v>
      </c>
      <c r="O5" s="28" t="s">
        <v>122</v>
      </c>
      <c r="P5" s="28" t="s">
        <v>6</v>
      </c>
      <c r="Q5" s="28" t="s">
        <v>2</v>
      </c>
    </row>
    <row r="6" spans="1:21" x14ac:dyDescent="0.25">
      <c r="B6" s="28">
        <v>300</v>
      </c>
      <c r="C6" s="28">
        <v>7</v>
      </c>
      <c r="D6" s="28" t="s">
        <v>401</v>
      </c>
      <c r="E6" s="28" t="s">
        <v>5</v>
      </c>
      <c r="G6" s="11" t="s">
        <v>413</v>
      </c>
      <c r="H6" t="s">
        <v>254</v>
      </c>
      <c r="I6" t="s">
        <v>267</v>
      </c>
      <c r="L6" s="5" t="s">
        <v>530</v>
      </c>
      <c r="M6" s="1">
        <v>1.8427E-6</v>
      </c>
      <c r="O6" s="28" t="s">
        <v>122</v>
      </c>
      <c r="P6" s="28" t="s">
        <v>6</v>
      </c>
      <c r="Q6" s="28" t="s">
        <v>2</v>
      </c>
    </row>
    <row r="7" spans="1:21" x14ac:dyDescent="0.25">
      <c r="B7" s="28">
        <v>400</v>
      </c>
      <c r="C7" s="28">
        <v>1</v>
      </c>
      <c r="E7" s="28" t="s">
        <v>7</v>
      </c>
      <c r="G7" s="11" t="s">
        <v>405</v>
      </c>
      <c r="H7" t="s">
        <v>252</v>
      </c>
      <c r="I7" t="s">
        <v>532</v>
      </c>
      <c r="L7" s="5" t="s">
        <v>519</v>
      </c>
      <c r="M7" s="1">
        <v>1.92975E-6</v>
      </c>
      <c r="O7" s="28" t="s">
        <v>122</v>
      </c>
      <c r="P7" s="28" t="s">
        <v>8</v>
      </c>
      <c r="Q7" s="28" t="s">
        <v>2</v>
      </c>
    </row>
    <row r="8" spans="1:21" x14ac:dyDescent="0.25">
      <c r="B8" s="28">
        <v>400</v>
      </c>
      <c r="C8" s="28">
        <v>17</v>
      </c>
      <c r="D8" s="28" t="s">
        <v>401</v>
      </c>
      <c r="E8" s="28" t="s">
        <v>7</v>
      </c>
      <c r="G8" s="11" t="s">
        <v>412</v>
      </c>
      <c r="H8" t="s">
        <v>252</v>
      </c>
      <c r="I8" t="s">
        <v>268</v>
      </c>
      <c r="L8" s="5" t="s">
        <v>533</v>
      </c>
      <c r="M8" s="1">
        <v>1.92975E-6</v>
      </c>
      <c r="O8" s="28" t="s">
        <v>122</v>
      </c>
      <c r="P8" s="28" t="s">
        <v>8</v>
      </c>
      <c r="Q8" s="28" t="s">
        <v>2</v>
      </c>
    </row>
    <row r="9" spans="1:21" x14ac:dyDescent="0.25">
      <c r="B9" s="28">
        <v>500</v>
      </c>
      <c r="C9" s="28">
        <v>1</v>
      </c>
      <c r="E9" s="28" t="s">
        <v>9</v>
      </c>
      <c r="G9" t="s">
        <v>405</v>
      </c>
      <c r="H9" t="s">
        <v>253</v>
      </c>
      <c r="I9" t="s">
        <v>418</v>
      </c>
      <c r="L9" s="5" t="s">
        <v>511</v>
      </c>
      <c r="M9" s="1">
        <v>1.7086E-6</v>
      </c>
      <c r="O9" s="28" t="s">
        <v>123</v>
      </c>
      <c r="P9" s="28" t="s">
        <v>10</v>
      </c>
      <c r="Q9" s="28" t="s">
        <v>2</v>
      </c>
    </row>
    <row r="10" spans="1:21" x14ac:dyDescent="0.25">
      <c r="B10" s="28">
        <v>600</v>
      </c>
      <c r="C10" s="28">
        <v>1</v>
      </c>
      <c r="E10" s="28" t="s">
        <v>11</v>
      </c>
      <c r="G10" t="s">
        <v>405</v>
      </c>
      <c r="H10" t="s">
        <v>257</v>
      </c>
      <c r="I10" t="s">
        <v>419</v>
      </c>
      <c r="L10" s="5" t="s">
        <v>503</v>
      </c>
      <c r="M10" s="1">
        <v>1.7591000000000002E-6</v>
      </c>
      <c r="O10" s="28" t="s">
        <v>123</v>
      </c>
      <c r="P10" s="28" t="s">
        <v>12</v>
      </c>
      <c r="Q10" s="28" t="s">
        <v>2</v>
      </c>
    </row>
    <row r="11" spans="1:21" x14ac:dyDescent="0.25">
      <c r="B11" s="28">
        <v>700</v>
      </c>
      <c r="C11" s="28">
        <v>1</v>
      </c>
      <c r="E11" s="28" t="s">
        <v>13</v>
      </c>
      <c r="G11" s="11" t="s">
        <v>405</v>
      </c>
      <c r="H11" s="11" t="s">
        <v>421</v>
      </c>
      <c r="I11" t="s">
        <v>534</v>
      </c>
      <c r="L11" s="5" t="s">
        <v>520</v>
      </c>
      <c r="M11" s="1">
        <v>5.6621499999999997E-6</v>
      </c>
      <c r="O11" s="28" t="s">
        <v>123</v>
      </c>
      <c r="P11" s="28" t="s">
        <v>14</v>
      </c>
      <c r="Q11" s="28" t="s">
        <v>2</v>
      </c>
    </row>
    <row r="12" spans="1:21" x14ac:dyDescent="0.25">
      <c r="B12" s="28">
        <v>700</v>
      </c>
      <c r="C12" s="28">
        <v>7</v>
      </c>
      <c r="D12" s="28" t="s">
        <v>401</v>
      </c>
      <c r="E12" s="28" t="s">
        <v>13</v>
      </c>
      <c r="G12" s="11" t="s">
        <v>411</v>
      </c>
      <c r="H12" s="11" t="s">
        <v>421</v>
      </c>
      <c r="I12" t="s">
        <v>269</v>
      </c>
      <c r="L12" s="5" t="s">
        <v>535</v>
      </c>
      <c r="M12" s="1">
        <v>5.6621499999999997E-6</v>
      </c>
      <c r="O12" s="28" t="s">
        <v>123</v>
      </c>
      <c r="P12" s="28" t="s">
        <v>14</v>
      </c>
      <c r="Q12" s="28" t="s">
        <v>2</v>
      </c>
    </row>
    <row r="13" spans="1:21" x14ac:dyDescent="0.25">
      <c r="B13" s="28">
        <v>800</v>
      </c>
      <c r="C13" s="28">
        <v>1</v>
      </c>
      <c r="E13" s="28" t="s">
        <v>15</v>
      </c>
      <c r="G13" t="s">
        <v>405</v>
      </c>
      <c r="H13" t="s">
        <v>166</v>
      </c>
      <c r="I13" t="s">
        <v>422</v>
      </c>
      <c r="L13" s="5" t="s">
        <v>510</v>
      </c>
      <c r="M13" s="1">
        <v>1.71285E-6</v>
      </c>
      <c r="O13" s="28" t="s">
        <v>124</v>
      </c>
      <c r="P13" s="28" t="s">
        <v>16</v>
      </c>
      <c r="Q13" s="28" t="s">
        <v>2</v>
      </c>
    </row>
    <row r="14" spans="1:21" x14ac:dyDescent="0.25">
      <c r="B14" s="28">
        <v>900</v>
      </c>
      <c r="C14" s="28">
        <v>1</v>
      </c>
      <c r="E14" s="28" t="s">
        <v>17</v>
      </c>
      <c r="G14" t="s">
        <v>405</v>
      </c>
      <c r="H14" t="s">
        <v>256</v>
      </c>
      <c r="I14" t="s">
        <v>423</v>
      </c>
      <c r="L14" s="5" t="s">
        <v>507</v>
      </c>
      <c r="M14" s="1">
        <v>1.6868999999999999E-6</v>
      </c>
      <c r="O14" s="28" t="s">
        <v>125</v>
      </c>
      <c r="P14" s="28" t="s">
        <v>18</v>
      </c>
      <c r="Q14" s="28" t="s">
        <v>2</v>
      </c>
    </row>
    <row r="15" spans="1:21" x14ac:dyDescent="0.25">
      <c r="B15" s="28">
        <v>1000</v>
      </c>
      <c r="C15" s="28">
        <v>1</v>
      </c>
      <c r="E15" s="28" t="s">
        <v>19</v>
      </c>
      <c r="G15" t="s">
        <v>405</v>
      </c>
      <c r="H15" t="s">
        <v>255</v>
      </c>
      <c r="I15" t="s">
        <v>424</v>
      </c>
      <c r="L15" s="5" t="s">
        <v>504</v>
      </c>
      <c r="M15" s="1">
        <v>1.6372499999999999E-6</v>
      </c>
      <c r="O15" s="28" t="s">
        <v>126</v>
      </c>
      <c r="P15" s="28" t="s">
        <v>20</v>
      </c>
      <c r="Q15" s="28" t="s">
        <v>2</v>
      </c>
    </row>
    <row r="16" spans="1:21" x14ac:dyDescent="0.25">
      <c r="B16" s="28">
        <v>1100</v>
      </c>
      <c r="C16" s="28">
        <v>0</v>
      </c>
      <c r="E16" s="28" t="s">
        <v>21</v>
      </c>
      <c r="G16" t="s">
        <v>405</v>
      </c>
      <c r="H16" t="s">
        <v>420</v>
      </c>
      <c r="I16" t="s">
        <v>427</v>
      </c>
      <c r="L16" s="5" t="s">
        <v>502</v>
      </c>
      <c r="M16" s="1">
        <v>1.7007500000000002E-6</v>
      </c>
      <c r="O16" s="28" t="s">
        <v>127</v>
      </c>
      <c r="P16" s="28" t="s">
        <v>22</v>
      </c>
      <c r="Q16" s="28" t="s">
        <v>2</v>
      </c>
    </row>
    <row r="17" spans="2:17" customFormat="1" x14ac:dyDescent="0.25">
      <c r="B17" s="28">
        <v>1200</v>
      </c>
      <c r="C17" s="28">
        <v>0</v>
      </c>
      <c r="D17" s="28"/>
      <c r="E17" s="28" t="s">
        <v>23</v>
      </c>
      <c r="G17" t="s">
        <v>405</v>
      </c>
      <c r="H17" t="s">
        <v>178</v>
      </c>
      <c r="I17" t="s">
        <v>270</v>
      </c>
      <c r="J17" s="10" t="s">
        <v>347</v>
      </c>
      <c r="K17" t="s">
        <v>282</v>
      </c>
      <c r="L17" s="5" t="s">
        <v>467</v>
      </c>
      <c r="M17" s="1">
        <v>3.1152500000000004E-6</v>
      </c>
      <c r="O17" s="28" t="s">
        <v>128</v>
      </c>
      <c r="P17" s="28" t="s">
        <v>24</v>
      </c>
      <c r="Q17" s="28" t="s">
        <v>2</v>
      </c>
    </row>
    <row r="18" spans="2:17" customFormat="1" x14ac:dyDescent="0.25">
      <c r="B18" s="28">
        <v>1300</v>
      </c>
      <c r="C18" s="28">
        <v>0</v>
      </c>
      <c r="D18" s="28"/>
      <c r="E18" s="28" t="s">
        <v>23</v>
      </c>
      <c r="G18" t="s">
        <v>405</v>
      </c>
      <c r="H18" t="s">
        <v>178</v>
      </c>
      <c r="I18" t="s">
        <v>270</v>
      </c>
      <c r="J18" s="11" t="s">
        <v>340</v>
      </c>
      <c r="K18" t="s">
        <v>283</v>
      </c>
      <c r="L18" s="5" t="s">
        <v>468</v>
      </c>
      <c r="M18" s="1">
        <v>3.1152500000000004E-6</v>
      </c>
      <c r="O18" s="28" t="s">
        <v>128</v>
      </c>
      <c r="P18" s="28" t="s">
        <v>1</v>
      </c>
      <c r="Q18" s="28" t="s">
        <v>25</v>
      </c>
    </row>
    <row r="19" spans="2:17" customFormat="1" x14ac:dyDescent="0.25">
      <c r="B19" s="28">
        <v>1400</v>
      </c>
      <c r="C19" s="28">
        <v>2</v>
      </c>
      <c r="D19" s="28"/>
      <c r="E19" s="28" t="s">
        <v>26</v>
      </c>
      <c r="G19" t="s">
        <v>405</v>
      </c>
      <c r="H19" t="s">
        <v>279</v>
      </c>
      <c r="I19" t="s">
        <v>425</v>
      </c>
      <c r="J19" s="11"/>
      <c r="L19" s="5" t="s">
        <v>479</v>
      </c>
      <c r="M19" s="1">
        <v>6.2442999999999999E-7</v>
      </c>
      <c r="O19" s="28" t="s">
        <v>129</v>
      </c>
      <c r="P19" s="28" t="s">
        <v>27</v>
      </c>
      <c r="Q19" s="28" t="s">
        <v>2</v>
      </c>
    </row>
    <row r="20" spans="2:17" customFormat="1" x14ac:dyDescent="0.25">
      <c r="B20" s="28">
        <v>1700</v>
      </c>
      <c r="C20" s="28">
        <v>1</v>
      </c>
      <c r="D20" s="28"/>
      <c r="E20" s="28" t="s">
        <v>28</v>
      </c>
      <c r="G20" t="s">
        <v>405</v>
      </c>
      <c r="H20" t="s">
        <v>374</v>
      </c>
      <c r="I20" t="s">
        <v>426</v>
      </c>
      <c r="J20" s="11"/>
      <c r="L20" s="5" t="s">
        <v>536</v>
      </c>
      <c r="M20" s="1">
        <v>3.5097500000000002E-6</v>
      </c>
      <c r="O20" s="28" t="s">
        <v>28</v>
      </c>
      <c r="P20" s="28" t="s">
        <v>29</v>
      </c>
      <c r="Q20" s="28" t="s">
        <v>30</v>
      </c>
    </row>
    <row r="21" spans="2:17" customFormat="1" x14ac:dyDescent="0.25">
      <c r="B21" s="28">
        <v>1800</v>
      </c>
      <c r="C21" s="28">
        <v>1</v>
      </c>
      <c r="D21" s="28"/>
      <c r="E21" s="28" t="s">
        <v>31</v>
      </c>
      <c r="G21" t="s">
        <v>405</v>
      </c>
      <c r="H21" t="s">
        <v>185</v>
      </c>
      <c r="I21" t="s">
        <v>428</v>
      </c>
      <c r="J21" s="11"/>
      <c r="L21" s="5" t="s">
        <v>537</v>
      </c>
      <c r="M21" s="1">
        <v>1.2952000000000001E-5</v>
      </c>
      <c r="O21" s="28" t="s">
        <v>130</v>
      </c>
      <c r="P21" s="28" t="s">
        <v>32</v>
      </c>
      <c r="Q21" s="28" t="s">
        <v>30</v>
      </c>
    </row>
    <row r="22" spans="2:17" customFormat="1" x14ac:dyDescent="0.25">
      <c r="B22" s="28">
        <v>1900</v>
      </c>
      <c r="C22" s="28">
        <v>1</v>
      </c>
      <c r="D22" s="28"/>
      <c r="E22" s="28" t="s">
        <v>33</v>
      </c>
      <c r="G22" t="s">
        <v>405</v>
      </c>
      <c r="H22" t="s">
        <v>375</v>
      </c>
      <c r="I22" t="s">
        <v>429</v>
      </c>
      <c r="J22" s="10" t="s">
        <v>347</v>
      </c>
      <c r="K22" t="s">
        <v>282</v>
      </c>
      <c r="L22" s="5" t="s">
        <v>538</v>
      </c>
      <c r="M22" s="1">
        <v>8.6802000000000003E-6</v>
      </c>
      <c r="O22" s="28" t="s">
        <v>131</v>
      </c>
      <c r="P22" s="28" t="s">
        <v>34</v>
      </c>
      <c r="Q22" s="28" t="s">
        <v>30</v>
      </c>
    </row>
    <row r="23" spans="2:17" customFormat="1" x14ac:dyDescent="0.25">
      <c r="B23" s="28">
        <v>1900</v>
      </c>
      <c r="C23" s="28">
        <v>2</v>
      </c>
      <c r="D23" s="28" t="s">
        <v>401</v>
      </c>
      <c r="E23" s="28" t="s">
        <v>33</v>
      </c>
      <c r="G23" t="s">
        <v>414</v>
      </c>
      <c r="H23" t="s">
        <v>375</v>
      </c>
      <c r="I23" t="s">
        <v>430</v>
      </c>
      <c r="J23" s="11"/>
      <c r="L23" s="5" t="s">
        <v>538</v>
      </c>
      <c r="M23" s="1">
        <v>8.6802000000000003E-6</v>
      </c>
      <c r="O23" s="28" t="s">
        <v>131</v>
      </c>
      <c r="P23" s="28" t="s">
        <v>34</v>
      </c>
      <c r="Q23" s="28" t="s">
        <v>30</v>
      </c>
    </row>
    <row r="24" spans="2:17" customFormat="1" x14ac:dyDescent="0.25">
      <c r="B24" s="28">
        <v>2000</v>
      </c>
      <c r="C24" s="28">
        <v>1</v>
      </c>
      <c r="D24" s="28"/>
      <c r="E24" s="28" t="s">
        <v>33</v>
      </c>
      <c r="G24" t="s">
        <v>405</v>
      </c>
      <c r="H24" t="s">
        <v>375</v>
      </c>
      <c r="I24" t="s">
        <v>429</v>
      </c>
      <c r="J24" s="11" t="s">
        <v>340</v>
      </c>
      <c r="K24" t="s">
        <v>283</v>
      </c>
      <c r="L24" s="5" t="s">
        <v>508</v>
      </c>
      <c r="M24" s="1">
        <v>2.7410999999999999E-6</v>
      </c>
      <c r="O24" s="28" t="s">
        <v>131</v>
      </c>
      <c r="P24" s="28" t="s">
        <v>35</v>
      </c>
      <c r="Q24" s="28" t="s">
        <v>28</v>
      </c>
    </row>
    <row r="25" spans="2:17" customFormat="1" x14ac:dyDescent="0.25">
      <c r="B25" s="28">
        <v>2100</v>
      </c>
      <c r="C25" s="28">
        <v>1</v>
      </c>
      <c r="D25" s="28"/>
      <c r="E25" s="28" t="s">
        <v>36</v>
      </c>
      <c r="G25" t="s">
        <v>449</v>
      </c>
      <c r="H25" t="s">
        <v>541</v>
      </c>
      <c r="I25" t="s">
        <v>540</v>
      </c>
      <c r="J25" s="11"/>
      <c r="L25" s="5" t="s">
        <v>539</v>
      </c>
      <c r="M25" s="1">
        <v>3.7986500000000006E-5</v>
      </c>
      <c r="O25" s="28" t="s">
        <v>132</v>
      </c>
      <c r="P25" s="28" t="s">
        <v>37</v>
      </c>
      <c r="Q25" s="28" t="s">
        <v>30</v>
      </c>
    </row>
    <row r="26" spans="2:17" customFormat="1" x14ac:dyDescent="0.25">
      <c r="B26" s="28">
        <v>2100</v>
      </c>
      <c r="C26" s="28">
        <v>48</v>
      </c>
      <c r="D26" s="28" t="s">
        <v>401</v>
      </c>
      <c r="E26" s="28" t="s">
        <v>36</v>
      </c>
      <c r="G26" t="s">
        <v>542</v>
      </c>
      <c r="H26" t="s">
        <v>541</v>
      </c>
      <c r="I26" t="s">
        <v>431</v>
      </c>
      <c r="J26" s="11"/>
      <c r="L26" s="5" t="s">
        <v>543</v>
      </c>
      <c r="M26" s="1">
        <v>3.7986500000000006E-5</v>
      </c>
      <c r="O26" s="28" t="s">
        <v>132</v>
      </c>
      <c r="P26" s="28" t="s">
        <v>37</v>
      </c>
      <c r="Q26" s="28" t="s">
        <v>30</v>
      </c>
    </row>
    <row r="27" spans="2:17" customFormat="1" x14ac:dyDescent="0.25">
      <c r="B27" s="28">
        <v>2300</v>
      </c>
      <c r="C27" s="28">
        <v>1</v>
      </c>
      <c r="D27" s="28"/>
      <c r="E27" s="28" t="s">
        <v>38</v>
      </c>
      <c r="G27" t="s">
        <v>405</v>
      </c>
      <c r="H27" t="s">
        <v>376</v>
      </c>
      <c r="I27" t="s">
        <v>444</v>
      </c>
      <c r="J27" s="10" t="s">
        <v>347</v>
      </c>
      <c r="K27" t="s">
        <v>282</v>
      </c>
      <c r="L27" s="5" t="s">
        <v>544</v>
      </c>
      <c r="M27" s="1">
        <v>6.6261999999999993E-6</v>
      </c>
      <c r="O27" s="28" t="s">
        <v>133</v>
      </c>
      <c r="P27" s="28" t="s">
        <v>39</v>
      </c>
      <c r="Q27" s="28" t="s">
        <v>30</v>
      </c>
    </row>
    <row r="28" spans="2:17" customFormat="1" x14ac:dyDescent="0.25">
      <c r="B28" s="28">
        <v>2400</v>
      </c>
      <c r="C28" s="28">
        <v>1</v>
      </c>
      <c r="D28" s="28"/>
      <c r="E28" s="28" t="s">
        <v>38</v>
      </c>
      <c r="G28" t="s">
        <v>405</v>
      </c>
      <c r="H28" t="s">
        <v>376</v>
      </c>
      <c r="I28" t="s">
        <v>444</v>
      </c>
      <c r="J28" s="11" t="s">
        <v>340</v>
      </c>
      <c r="K28" t="s">
        <v>283</v>
      </c>
      <c r="L28" s="5" t="s">
        <v>495</v>
      </c>
      <c r="M28" s="1">
        <v>9.6973999999999997E-6</v>
      </c>
      <c r="O28" s="28" t="s">
        <v>133</v>
      </c>
      <c r="P28" s="28" t="s">
        <v>40</v>
      </c>
      <c r="Q28" s="28" t="s">
        <v>28</v>
      </c>
    </row>
    <row r="29" spans="2:17" customFormat="1" x14ac:dyDescent="0.25">
      <c r="B29" s="28">
        <v>2500</v>
      </c>
      <c r="C29" s="28">
        <v>1</v>
      </c>
      <c r="D29" s="28"/>
      <c r="E29" s="28" t="s">
        <v>41</v>
      </c>
      <c r="G29" t="s">
        <v>405</v>
      </c>
      <c r="H29" t="s">
        <v>377</v>
      </c>
      <c r="I29" t="s">
        <v>445</v>
      </c>
      <c r="J29" s="10" t="s">
        <v>347</v>
      </c>
      <c r="K29" t="s">
        <v>282</v>
      </c>
      <c r="L29" s="5" t="s">
        <v>545</v>
      </c>
      <c r="M29" s="1">
        <v>1.53915E-5</v>
      </c>
      <c r="O29" s="28" t="s">
        <v>134</v>
      </c>
      <c r="P29" s="28" t="s">
        <v>42</v>
      </c>
      <c r="Q29" s="28" t="s">
        <v>30</v>
      </c>
    </row>
    <row r="30" spans="2:17" customFormat="1" x14ac:dyDescent="0.25">
      <c r="B30" s="28">
        <v>2600</v>
      </c>
      <c r="C30" s="28">
        <v>1</v>
      </c>
      <c r="D30" s="28"/>
      <c r="E30" s="28" t="s">
        <v>41</v>
      </c>
      <c r="G30" t="s">
        <v>405</v>
      </c>
      <c r="H30" t="s">
        <v>377</v>
      </c>
      <c r="I30" t="s">
        <v>445</v>
      </c>
      <c r="J30" s="11" t="s">
        <v>340</v>
      </c>
      <c r="K30" t="s">
        <v>283</v>
      </c>
      <c r="L30" s="5" t="s">
        <v>495</v>
      </c>
      <c r="M30" s="1">
        <v>1.0495350000000001E-5</v>
      </c>
      <c r="O30" s="28" t="s">
        <v>134</v>
      </c>
      <c r="P30" s="28" t="s">
        <v>40</v>
      </c>
      <c r="Q30" s="28" t="s">
        <v>28</v>
      </c>
    </row>
    <row r="31" spans="2:17" customFormat="1" x14ac:dyDescent="0.25">
      <c r="B31" s="28">
        <v>2700</v>
      </c>
      <c r="C31" s="28">
        <v>1</v>
      </c>
      <c r="D31" s="28"/>
      <c r="E31" s="28" t="s">
        <v>43</v>
      </c>
      <c r="G31" t="s">
        <v>405</v>
      </c>
      <c r="H31" t="s">
        <v>378</v>
      </c>
      <c r="I31" t="s">
        <v>446</v>
      </c>
      <c r="J31" s="11"/>
      <c r="L31" s="5" t="s">
        <v>546</v>
      </c>
      <c r="M31" s="1">
        <v>2.5785499999999999E-5</v>
      </c>
      <c r="O31" s="28" t="s">
        <v>135</v>
      </c>
      <c r="P31" s="28" t="s">
        <v>44</v>
      </c>
      <c r="Q31" s="28" t="s">
        <v>30</v>
      </c>
    </row>
    <row r="32" spans="2:17" customFormat="1" x14ac:dyDescent="0.25">
      <c r="B32" s="28">
        <v>2800</v>
      </c>
      <c r="C32" s="28">
        <v>1</v>
      </c>
      <c r="D32" s="28"/>
      <c r="E32" s="28" t="s">
        <v>45</v>
      </c>
      <c r="G32" t="s">
        <v>405</v>
      </c>
      <c r="H32" t="s">
        <v>379</v>
      </c>
      <c r="I32" t="s">
        <v>447</v>
      </c>
      <c r="J32" s="10" t="s">
        <v>347</v>
      </c>
      <c r="K32" t="s">
        <v>282</v>
      </c>
      <c r="L32" s="5" t="s">
        <v>547</v>
      </c>
      <c r="M32" s="1">
        <v>3.5455000000000002E-6</v>
      </c>
      <c r="O32" s="28" t="s">
        <v>136</v>
      </c>
      <c r="P32" s="28" t="s">
        <v>46</v>
      </c>
      <c r="Q32" s="28" t="s">
        <v>30</v>
      </c>
    </row>
    <row r="33" spans="2:17" customFormat="1" x14ac:dyDescent="0.25">
      <c r="B33" s="28">
        <v>2900</v>
      </c>
      <c r="C33" s="28">
        <v>1</v>
      </c>
      <c r="D33" s="28"/>
      <c r="E33" s="28" t="s">
        <v>45</v>
      </c>
      <c r="G33" t="s">
        <v>405</v>
      </c>
      <c r="H33" t="s">
        <v>379</v>
      </c>
      <c r="I33" t="s">
        <v>447</v>
      </c>
      <c r="J33" s="11" t="s">
        <v>340</v>
      </c>
      <c r="K33" t="s">
        <v>283</v>
      </c>
      <c r="L33" s="5" t="s">
        <v>509</v>
      </c>
      <c r="M33" s="1">
        <v>8.2728499999999999E-6</v>
      </c>
      <c r="O33" s="28" t="s">
        <v>136</v>
      </c>
      <c r="P33" s="28" t="s">
        <v>47</v>
      </c>
      <c r="Q33" s="28" t="s">
        <v>28</v>
      </c>
    </row>
    <row r="34" spans="2:17" customFormat="1" x14ac:dyDescent="0.25">
      <c r="B34" s="28">
        <v>3000</v>
      </c>
      <c r="C34" s="28">
        <v>1</v>
      </c>
      <c r="D34" s="28"/>
      <c r="E34" s="28" t="s">
        <v>48</v>
      </c>
      <c r="G34" t="s">
        <v>405</v>
      </c>
      <c r="H34" t="s">
        <v>137</v>
      </c>
      <c r="I34" t="s">
        <v>448</v>
      </c>
      <c r="J34" s="11"/>
      <c r="L34" s="5" t="s">
        <v>484</v>
      </c>
      <c r="M34" s="1">
        <v>3.8249500000000001E-7</v>
      </c>
      <c r="O34" s="28" t="s">
        <v>137</v>
      </c>
      <c r="P34" s="28" t="s">
        <v>49</v>
      </c>
      <c r="Q34" s="28" t="s">
        <v>29</v>
      </c>
    </row>
    <row r="35" spans="2:17" customFormat="1" x14ac:dyDescent="0.25">
      <c r="B35" s="28">
        <v>3100</v>
      </c>
      <c r="C35" s="28">
        <v>1</v>
      </c>
      <c r="D35" s="28"/>
      <c r="E35" s="28" t="s">
        <v>50</v>
      </c>
      <c r="G35" t="s">
        <v>405</v>
      </c>
      <c r="H35" t="s">
        <v>222</v>
      </c>
      <c r="I35" t="s">
        <v>432</v>
      </c>
      <c r="J35" s="10" t="s">
        <v>347</v>
      </c>
      <c r="K35" t="s">
        <v>282</v>
      </c>
      <c r="L35" s="5" t="s">
        <v>488</v>
      </c>
      <c r="M35" s="1">
        <v>2.537E-6</v>
      </c>
      <c r="O35" s="28" t="s">
        <v>138</v>
      </c>
      <c r="P35" s="28" t="s">
        <v>49</v>
      </c>
      <c r="Q35" s="28" t="s">
        <v>32</v>
      </c>
    </row>
    <row r="36" spans="2:17" customFormat="1" x14ac:dyDescent="0.25">
      <c r="B36" s="28">
        <v>3100</v>
      </c>
      <c r="C36" s="28">
        <v>36</v>
      </c>
      <c r="D36" s="28" t="s">
        <v>401</v>
      </c>
      <c r="E36" s="28" t="s">
        <v>50</v>
      </c>
      <c r="G36" t="s">
        <v>549</v>
      </c>
      <c r="H36" t="s">
        <v>222</v>
      </c>
      <c r="I36" t="s">
        <v>302</v>
      </c>
      <c r="J36" s="11"/>
      <c r="L36" s="5" t="s">
        <v>550</v>
      </c>
      <c r="M36" s="1">
        <v>2.537E-6</v>
      </c>
      <c r="O36" s="28" t="s">
        <v>138</v>
      </c>
      <c r="P36" s="28" t="s">
        <v>49</v>
      </c>
      <c r="Q36" s="28" t="s">
        <v>32</v>
      </c>
    </row>
    <row r="37" spans="2:17" customFormat="1" x14ac:dyDescent="0.25">
      <c r="B37" s="28">
        <v>3200</v>
      </c>
      <c r="C37" s="28">
        <v>1</v>
      </c>
      <c r="D37" s="28"/>
      <c r="E37" s="28" t="s">
        <v>50</v>
      </c>
      <c r="G37" t="s">
        <v>405</v>
      </c>
      <c r="H37" t="s">
        <v>222</v>
      </c>
      <c r="I37" t="s">
        <v>432</v>
      </c>
      <c r="J37" s="11" t="s">
        <v>340</v>
      </c>
      <c r="K37" t="s">
        <v>283</v>
      </c>
      <c r="L37" s="5" t="s">
        <v>489</v>
      </c>
      <c r="M37" s="1">
        <v>4.3740499999999997E-7</v>
      </c>
      <c r="O37" s="28" t="s">
        <v>138</v>
      </c>
      <c r="P37" s="28" t="s">
        <v>51</v>
      </c>
      <c r="Q37" s="28" t="s">
        <v>29</v>
      </c>
    </row>
    <row r="38" spans="2:17" customFormat="1" x14ac:dyDescent="0.25">
      <c r="B38" s="28">
        <v>3300</v>
      </c>
      <c r="C38" s="28">
        <v>1</v>
      </c>
      <c r="D38" s="28"/>
      <c r="E38" s="28" t="s">
        <v>52</v>
      </c>
      <c r="G38" t="s">
        <v>405</v>
      </c>
      <c r="H38" t="s">
        <v>380</v>
      </c>
      <c r="I38" t="s">
        <v>433</v>
      </c>
      <c r="J38" s="11"/>
      <c r="L38" s="5" t="s">
        <v>491</v>
      </c>
      <c r="M38" s="1">
        <v>4.0488000000000001E-6</v>
      </c>
      <c r="O38" s="28" t="s">
        <v>139</v>
      </c>
      <c r="P38" s="28" t="s">
        <v>34</v>
      </c>
      <c r="Q38" s="28" t="s">
        <v>49</v>
      </c>
    </row>
    <row r="39" spans="2:17" customFormat="1" x14ac:dyDescent="0.25">
      <c r="B39" s="28">
        <v>3400</v>
      </c>
      <c r="C39" s="28">
        <v>1</v>
      </c>
      <c r="D39" s="28"/>
      <c r="E39" s="28" t="s">
        <v>53</v>
      </c>
      <c r="G39" t="s">
        <v>405</v>
      </c>
      <c r="H39" t="s">
        <v>220</v>
      </c>
      <c r="I39" t="s">
        <v>434</v>
      </c>
      <c r="J39" s="11"/>
      <c r="L39" s="5" t="s">
        <v>501</v>
      </c>
      <c r="M39" s="1">
        <v>3.0745500000000001E-6</v>
      </c>
      <c r="O39" s="28" t="s">
        <v>140</v>
      </c>
      <c r="P39" s="28" t="s">
        <v>51</v>
      </c>
      <c r="Q39" s="28" t="s">
        <v>32</v>
      </c>
    </row>
    <row r="40" spans="2:17" customFormat="1" x14ac:dyDescent="0.25">
      <c r="B40" s="28">
        <v>3500</v>
      </c>
      <c r="C40" s="28">
        <v>1</v>
      </c>
      <c r="D40" s="28"/>
      <c r="E40" s="28" t="s">
        <v>54</v>
      </c>
      <c r="G40" t="s">
        <v>405</v>
      </c>
      <c r="H40" t="s">
        <v>381</v>
      </c>
      <c r="I40" t="s">
        <v>435</v>
      </c>
      <c r="J40" s="11"/>
      <c r="L40" s="5" t="s">
        <v>494</v>
      </c>
      <c r="M40" s="1">
        <v>8.2979000000000006E-6</v>
      </c>
      <c r="O40" s="28" t="s">
        <v>141</v>
      </c>
      <c r="P40" s="28" t="s">
        <v>55</v>
      </c>
      <c r="Q40" s="28" t="s">
        <v>37</v>
      </c>
    </row>
    <row r="41" spans="2:17" customFormat="1" x14ac:dyDescent="0.25">
      <c r="B41" s="28">
        <v>3600</v>
      </c>
      <c r="C41" s="28">
        <v>1</v>
      </c>
      <c r="D41" s="28"/>
      <c r="E41" s="28" t="s">
        <v>56</v>
      </c>
      <c r="G41" t="s">
        <v>405</v>
      </c>
      <c r="H41" t="s">
        <v>382</v>
      </c>
      <c r="I41" t="s">
        <v>436</v>
      </c>
      <c r="J41" s="10" t="s">
        <v>347</v>
      </c>
      <c r="K41" t="s">
        <v>282</v>
      </c>
      <c r="L41" s="5" t="s">
        <v>548</v>
      </c>
      <c r="M41" s="1">
        <v>1.61075E-6</v>
      </c>
      <c r="O41" s="28" t="s">
        <v>142</v>
      </c>
      <c r="P41" s="28" t="s">
        <v>57</v>
      </c>
      <c r="Q41" s="28" t="s">
        <v>49</v>
      </c>
    </row>
    <row r="42" spans="2:17" customFormat="1" x14ac:dyDescent="0.25">
      <c r="B42" s="28">
        <v>3700</v>
      </c>
      <c r="C42" s="28">
        <v>1</v>
      </c>
      <c r="D42" s="28"/>
      <c r="E42" s="28" t="s">
        <v>56</v>
      </c>
      <c r="G42" t="s">
        <v>405</v>
      </c>
      <c r="H42" t="s">
        <v>382</v>
      </c>
      <c r="I42" t="s">
        <v>436</v>
      </c>
      <c r="J42" s="11" t="s">
        <v>340</v>
      </c>
      <c r="K42" t="s">
        <v>283</v>
      </c>
      <c r="L42" s="5" t="s">
        <v>490</v>
      </c>
      <c r="M42" s="1">
        <v>3.8658500000000004E-6</v>
      </c>
      <c r="O42" s="28" t="s">
        <v>142</v>
      </c>
      <c r="P42" s="28" t="s">
        <v>48</v>
      </c>
      <c r="Q42" s="28" t="s">
        <v>40</v>
      </c>
    </row>
    <row r="43" spans="2:17" customFormat="1" x14ac:dyDescent="0.25">
      <c r="B43" s="28">
        <v>3800</v>
      </c>
      <c r="C43" s="28">
        <v>0</v>
      </c>
      <c r="D43" s="28"/>
      <c r="E43" s="28" t="s">
        <v>58</v>
      </c>
      <c r="G43" t="s">
        <v>405</v>
      </c>
      <c r="H43" t="s">
        <v>383</v>
      </c>
      <c r="I43" t="s">
        <v>437</v>
      </c>
      <c r="J43" s="10" t="s">
        <v>347</v>
      </c>
      <c r="K43" t="s">
        <v>282</v>
      </c>
      <c r="L43" s="5" t="s">
        <v>492</v>
      </c>
      <c r="M43" s="1">
        <v>1.2758000000000001E-6</v>
      </c>
      <c r="O43" s="28" t="s">
        <v>143</v>
      </c>
      <c r="P43" s="28" t="s">
        <v>59</v>
      </c>
      <c r="Q43" s="28" t="s">
        <v>49</v>
      </c>
    </row>
    <row r="44" spans="2:17" customFormat="1" x14ac:dyDescent="0.25">
      <c r="B44" s="28">
        <v>3900</v>
      </c>
      <c r="C44" s="28">
        <v>0</v>
      </c>
      <c r="D44" s="28"/>
      <c r="E44" s="28" t="s">
        <v>58</v>
      </c>
      <c r="G44" t="s">
        <v>405</v>
      </c>
      <c r="H44" t="s">
        <v>383</v>
      </c>
      <c r="I44" t="s">
        <v>437</v>
      </c>
      <c r="J44" s="11" t="s">
        <v>340</v>
      </c>
      <c r="K44" t="s">
        <v>283</v>
      </c>
      <c r="L44" s="5" t="s">
        <v>493</v>
      </c>
      <c r="M44" s="1">
        <v>3.06195E-6</v>
      </c>
      <c r="O44" s="28" t="s">
        <v>143</v>
      </c>
      <c r="P44" s="28" t="s">
        <v>60</v>
      </c>
      <c r="Q44" s="28" t="s">
        <v>48</v>
      </c>
    </row>
    <row r="45" spans="2:17" customFormat="1" x14ac:dyDescent="0.25">
      <c r="B45" s="28">
        <v>4000</v>
      </c>
      <c r="C45" s="28">
        <v>1</v>
      </c>
      <c r="D45" s="28"/>
      <c r="E45" s="28" t="s">
        <v>61</v>
      </c>
      <c r="G45" t="s">
        <v>405</v>
      </c>
      <c r="H45" t="s">
        <v>384</v>
      </c>
      <c r="I45" t="s">
        <v>438</v>
      </c>
      <c r="J45" s="10" t="s">
        <v>347</v>
      </c>
      <c r="K45" t="s">
        <v>282</v>
      </c>
      <c r="L45" s="5" t="s">
        <v>485</v>
      </c>
      <c r="M45" s="1">
        <v>5.5459999999999995E-7</v>
      </c>
      <c r="O45" s="28" t="s">
        <v>61</v>
      </c>
      <c r="P45" s="28" t="s">
        <v>62</v>
      </c>
      <c r="Q45" s="28" t="s">
        <v>63</v>
      </c>
    </row>
    <row r="46" spans="2:17" customFormat="1" x14ac:dyDescent="0.25">
      <c r="B46" s="28">
        <v>4100</v>
      </c>
      <c r="C46" s="28">
        <v>1</v>
      </c>
      <c r="D46" s="28"/>
      <c r="E46" s="28" t="s">
        <v>61</v>
      </c>
      <c r="G46" t="s">
        <v>405</v>
      </c>
      <c r="H46" t="s">
        <v>384</v>
      </c>
      <c r="I46" t="s">
        <v>438</v>
      </c>
      <c r="J46" s="11" t="s">
        <v>338</v>
      </c>
      <c r="K46" t="s">
        <v>283</v>
      </c>
      <c r="L46" s="5" t="s">
        <v>551</v>
      </c>
      <c r="M46" s="1">
        <v>4.1595000000000002E-7</v>
      </c>
      <c r="O46" s="28" t="s">
        <v>61</v>
      </c>
      <c r="P46" s="28" t="s">
        <v>64</v>
      </c>
      <c r="Q46" s="28" t="s">
        <v>30</v>
      </c>
    </row>
    <row r="47" spans="2:17" customFormat="1" x14ac:dyDescent="0.25">
      <c r="B47" s="28">
        <v>4200</v>
      </c>
      <c r="C47" s="28">
        <v>1</v>
      </c>
      <c r="D47" s="28"/>
      <c r="E47" s="28" t="s">
        <v>61</v>
      </c>
      <c r="G47" t="s">
        <v>405</v>
      </c>
      <c r="H47" t="s">
        <v>384</v>
      </c>
      <c r="I47" t="s">
        <v>438</v>
      </c>
      <c r="J47" s="11" t="s">
        <v>340</v>
      </c>
      <c r="K47" t="s">
        <v>284</v>
      </c>
      <c r="L47" s="5" t="s">
        <v>483</v>
      </c>
      <c r="M47" s="1">
        <v>4.1595000000000002E-7</v>
      </c>
      <c r="O47" s="28" t="s">
        <v>61</v>
      </c>
      <c r="P47" s="28" t="s">
        <v>65</v>
      </c>
      <c r="Q47" s="28" t="s">
        <v>66</v>
      </c>
    </row>
    <row r="48" spans="2:17" customFormat="1" x14ac:dyDescent="0.25">
      <c r="B48" s="28">
        <v>4300</v>
      </c>
      <c r="C48" s="28">
        <v>1</v>
      </c>
      <c r="D48" s="28"/>
      <c r="E48" s="28" t="s">
        <v>67</v>
      </c>
      <c r="G48" t="s">
        <v>405</v>
      </c>
      <c r="H48" t="s">
        <v>386</v>
      </c>
      <c r="I48" t="s">
        <v>439</v>
      </c>
      <c r="J48" s="10" t="s">
        <v>347</v>
      </c>
      <c r="K48" t="s">
        <v>282</v>
      </c>
      <c r="L48" s="5" t="s">
        <v>528</v>
      </c>
      <c r="M48" s="1">
        <v>4.4698E-6</v>
      </c>
      <c r="O48" s="28" t="s">
        <v>67</v>
      </c>
      <c r="P48" s="28" t="s">
        <v>68</v>
      </c>
      <c r="Q48" s="28" t="s">
        <v>30</v>
      </c>
    </row>
    <row r="49" spans="2:17" customFormat="1" x14ac:dyDescent="0.25">
      <c r="B49" s="28">
        <v>4300</v>
      </c>
      <c r="C49" s="28">
        <v>14</v>
      </c>
      <c r="D49" s="28" t="s">
        <v>401</v>
      </c>
      <c r="E49" s="28" t="s">
        <v>67</v>
      </c>
      <c r="G49" t="s">
        <v>415</v>
      </c>
      <c r="H49" t="s">
        <v>386</v>
      </c>
      <c r="I49" t="s">
        <v>450</v>
      </c>
      <c r="J49" s="10" t="s">
        <v>347</v>
      </c>
      <c r="K49" t="s">
        <v>282</v>
      </c>
      <c r="L49" s="5" t="s">
        <v>528</v>
      </c>
      <c r="M49" s="1">
        <v>4.4698E-6</v>
      </c>
      <c r="O49" s="28" t="s">
        <v>67</v>
      </c>
      <c r="P49" s="28" t="s">
        <v>68</v>
      </c>
      <c r="Q49" s="28" t="s">
        <v>30</v>
      </c>
    </row>
    <row r="50" spans="2:17" customFormat="1" x14ac:dyDescent="0.25">
      <c r="B50" s="28">
        <v>4400</v>
      </c>
      <c r="C50" s="28">
        <v>1</v>
      </c>
      <c r="D50" s="28"/>
      <c r="E50" s="28" t="s">
        <v>67</v>
      </c>
      <c r="G50" t="s">
        <v>405</v>
      </c>
      <c r="H50" t="s">
        <v>386</v>
      </c>
      <c r="I50" t="s">
        <v>439</v>
      </c>
      <c r="J50" s="11" t="s">
        <v>338</v>
      </c>
      <c r="K50" t="s">
        <v>283</v>
      </c>
      <c r="L50" s="5" t="s">
        <v>480</v>
      </c>
      <c r="M50" s="1">
        <v>4.46945E-6</v>
      </c>
      <c r="O50" s="28" t="s">
        <v>67</v>
      </c>
      <c r="P50" s="28" t="s">
        <v>69</v>
      </c>
      <c r="Q50" s="28" t="s">
        <v>66</v>
      </c>
    </row>
    <row r="51" spans="2:17" customFormat="1" x14ac:dyDescent="0.25">
      <c r="B51" s="28">
        <v>4500</v>
      </c>
      <c r="C51" s="28">
        <v>1</v>
      </c>
      <c r="D51" s="28"/>
      <c r="E51" s="28" t="s">
        <v>67</v>
      </c>
      <c r="G51" t="s">
        <v>405</v>
      </c>
      <c r="H51" t="s">
        <v>386</v>
      </c>
      <c r="I51" t="s">
        <v>439</v>
      </c>
      <c r="J51" s="11" t="s">
        <v>340</v>
      </c>
      <c r="K51" t="s">
        <v>284</v>
      </c>
      <c r="L51" s="5" t="s">
        <v>481</v>
      </c>
      <c r="M51" s="1">
        <v>4.46945E-6</v>
      </c>
      <c r="O51" s="28" t="s">
        <v>67</v>
      </c>
      <c r="P51" s="28" t="s">
        <v>70</v>
      </c>
      <c r="Q51" s="28" t="s">
        <v>63</v>
      </c>
    </row>
    <row r="52" spans="2:17" customFormat="1" x14ac:dyDescent="0.25">
      <c r="B52" s="28">
        <v>4500</v>
      </c>
      <c r="C52" s="28">
        <v>1</v>
      </c>
      <c r="D52" s="28" t="s">
        <v>401</v>
      </c>
      <c r="E52" s="28" t="s">
        <v>67</v>
      </c>
      <c r="G52" t="s">
        <v>415</v>
      </c>
      <c r="H52" t="s">
        <v>386</v>
      </c>
      <c r="I52" t="s">
        <v>450</v>
      </c>
      <c r="J52" s="11" t="s">
        <v>340</v>
      </c>
      <c r="K52" t="s">
        <v>283</v>
      </c>
      <c r="L52" s="5" t="s">
        <v>481</v>
      </c>
      <c r="M52" s="1">
        <v>4.46945E-6</v>
      </c>
      <c r="O52" s="28" t="s">
        <v>67</v>
      </c>
      <c r="P52" s="28" t="s">
        <v>70</v>
      </c>
      <c r="Q52" s="28" t="s">
        <v>63</v>
      </c>
    </row>
    <row r="53" spans="2:17" customFormat="1" x14ac:dyDescent="0.25">
      <c r="B53" s="28">
        <v>4600</v>
      </c>
      <c r="C53" s="28">
        <v>1</v>
      </c>
      <c r="D53" s="28"/>
      <c r="E53" s="28" t="s">
        <v>71</v>
      </c>
      <c r="G53" t="s">
        <v>405</v>
      </c>
      <c r="H53" t="s">
        <v>385</v>
      </c>
      <c r="I53" t="s">
        <v>440</v>
      </c>
      <c r="J53" s="10" t="s">
        <v>347</v>
      </c>
      <c r="K53" t="s">
        <v>282</v>
      </c>
      <c r="L53" s="5" t="s">
        <v>552</v>
      </c>
      <c r="M53" s="1">
        <v>3.2868499999999997E-6</v>
      </c>
      <c r="O53" s="28" t="s">
        <v>71</v>
      </c>
      <c r="P53" s="28" t="s">
        <v>72</v>
      </c>
      <c r="Q53" s="28" t="s">
        <v>30</v>
      </c>
    </row>
    <row r="54" spans="2:17" customFormat="1" x14ac:dyDescent="0.25">
      <c r="B54" s="28">
        <v>4700</v>
      </c>
      <c r="C54" s="28">
        <v>1</v>
      </c>
      <c r="D54" s="28"/>
      <c r="E54" s="28" t="s">
        <v>71</v>
      </c>
      <c r="G54" t="s">
        <v>405</v>
      </c>
      <c r="H54" t="s">
        <v>385</v>
      </c>
      <c r="I54" t="s">
        <v>440</v>
      </c>
      <c r="J54" s="11" t="s">
        <v>338</v>
      </c>
      <c r="K54" t="s">
        <v>283</v>
      </c>
      <c r="L54" s="5" t="s">
        <v>499</v>
      </c>
      <c r="M54" s="1">
        <v>3.2868499999999997E-6</v>
      </c>
      <c r="O54" s="28" t="s">
        <v>71</v>
      </c>
      <c r="P54" s="28" t="s">
        <v>73</v>
      </c>
      <c r="Q54" s="28" t="s">
        <v>63</v>
      </c>
    </row>
    <row r="55" spans="2:17" customFormat="1" x14ac:dyDescent="0.25">
      <c r="B55" s="28">
        <v>4800</v>
      </c>
      <c r="C55" s="28">
        <v>1</v>
      </c>
      <c r="D55" s="28"/>
      <c r="E55" s="28" t="s">
        <v>71</v>
      </c>
      <c r="G55" t="s">
        <v>405</v>
      </c>
      <c r="H55" t="s">
        <v>385</v>
      </c>
      <c r="I55" t="s">
        <v>440</v>
      </c>
      <c r="J55" s="11" t="s">
        <v>340</v>
      </c>
      <c r="K55" t="s">
        <v>284</v>
      </c>
      <c r="L55" s="5" t="s">
        <v>500</v>
      </c>
      <c r="M55" s="1">
        <v>3.2868499999999997E-6</v>
      </c>
      <c r="O55" s="28" t="s">
        <v>71</v>
      </c>
      <c r="P55" s="28" t="s">
        <v>74</v>
      </c>
      <c r="Q55" s="28" t="s">
        <v>66</v>
      </c>
    </row>
    <row r="56" spans="2:17" customFormat="1" x14ac:dyDescent="0.25">
      <c r="B56" s="28">
        <v>4900</v>
      </c>
      <c r="C56" s="28">
        <v>1</v>
      </c>
      <c r="D56" s="28"/>
      <c r="E56" s="28" t="s">
        <v>75</v>
      </c>
      <c r="G56" t="s">
        <v>405</v>
      </c>
      <c r="H56" t="s">
        <v>229</v>
      </c>
      <c r="I56" t="s">
        <v>441</v>
      </c>
      <c r="J56" s="10" t="s">
        <v>347</v>
      </c>
      <c r="K56" t="s">
        <v>282</v>
      </c>
      <c r="L56" s="5" t="s">
        <v>482</v>
      </c>
      <c r="M56" s="1">
        <v>4.2866499999999999E-6</v>
      </c>
      <c r="O56" s="28" t="s">
        <v>75</v>
      </c>
      <c r="P56" s="28" t="s">
        <v>40</v>
      </c>
      <c r="Q56" s="28" t="s">
        <v>66</v>
      </c>
    </row>
    <row r="57" spans="2:17" customFormat="1" x14ac:dyDescent="0.25">
      <c r="B57" s="28">
        <v>4900</v>
      </c>
      <c r="C57" s="28">
        <v>14</v>
      </c>
      <c r="D57" s="28" t="s">
        <v>401</v>
      </c>
      <c r="E57" s="28" t="s">
        <v>75</v>
      </c>
      <c r="G57" t="s">
        <v>554</v>
      </c>
      <c r="H57" t="s">
        <v>229</v>
      </c>
      <c r="I57" t="s">
        <v>555</v>
      </c>
      <c r="J57" s="10"/>
      <c r="L57" t="s">
        <v>556</v>
      </c>
      <c r="M57" s="1">
        <v>4.2866499999999999E-6</v>
      </c>
      <c r="O57" s="28" t="s">
        <v>75</v>
      </c>
      <c r="P57" s="28" t="s">
        <v>40</v>
      </c>
      <c r="Q57" s="28" t="s">
        <v>66</v>
      </c>
    </row>
    <row r="58" spans="2:17" customFormat="1" x14ac:dyDescent="0.25">
      <c r="B58" s="28">
        <v>5000</v>
      </c>
      <c r="C58" s="28">
        <v>1</v>
      </c>
      <c r="D58" s="28"/>
      <c r="E58" s="28" t="s">
        <v>75</v>
      </c>
      <c r="G58" t="s">
        <v>405</v>
      </c>
      <c r="H58" t="s">
        <v>229</v>
      </c>
      <c r="I58" t="s">
        <v>441</v>
      </c>
      <c r="J58" s="11" t="s">
        <v>340</v>
      </c>
      <c r="K58" t="s">
        <v>283</v>
      </c>
      <c r="L58" s="5" t="s">
        <v>553</v>
      </c>
      <c r="M58" s="1">
        <v>4.2866500000000001E-7</v>
      </c>
      <c r="O58" s="28" t="s">
        <v>75</v>
      </c>
      <c r="P58" s="28" t="s">
        <v>64</v>
      </c>
      <c r="Q58" s="28" t="s">
        <v>49</v>
      </c>
    </row>
    <row r="59" spans="2:17" customFormat="1" x14ac:dyDescent="0.25">
      <c r="B59" s="28">
        <v>5000</v>
      </c>
      <c r="C59" s="28">
        <v>14</v>
      </c>
      <c r="D59" s="28" t="s">
        <v>401</v>
      </c>
      <c r="E59" s="28" t="s">
        <v>75</v>
      </c>
      <c r="G59" t="s">
        <v>554</v>
      </c>
      <c r="H59" t="s">
        <v>229</v>
      </c>
      <c r="I59" t="s">
        <v>555</v>
      </c>
      <c r="J59" s="11"/>
      <c r="L59" t="s">
        <v>556</v>
      </c>
      <c r="M59" s="1">
        <v>4.2866500000000001E-7</v>
      </c>
      <c r="O59" s="28" t="s">
        <v>75</v>
      </c>
      <c r="P59" s="28" t="s">
        <v>64</v>
      </c>
      <c r="Q59" s="28" t="s">
        <v>49</v>
      </c>
    </row>
    <row r="60" spans="2:17" customFormat="1" x14ac:dyDescent="0.25">
      <c r="B60" s="28">
        <v>5100</v>
      </c>
      <c r="C60" s="28">
        <v>1</v>
      </c>
      <c r="D60" s="28"/>
      <c r="E60" s="28" t="s">
        <v>76</v>
      </c>
      <c r="G60" t="s">
        <v>405</v>
      </c>
      <c r="H60" t="s">
        <v>277</v>
      </c>
      <c r="I60" t="s">
        <v>442</v>
      </c>
      <c r="J60" s="10" t="s">
        <v>347</v>
      </c>
      <c r="K60" t="s">
        <v>282</v>
      </c>
      <c r="L60" s="5" t="s">
        <v>477</v>
      </c>
      <c r="M60" s="1">
        <v>3.4360000000000002E-6</v>
      </c>
      <c r="O60" s="28" t="s">
        <v>76</v>
      </c>
      <c r="P60" s="28" t="s">
        <v>77</v>
      </c>
      <c r="Q60" s="28" t="s">
        <v>118</v>
      </c>
    </row>
    <row r="61" spans="2:17" customFormat="1" x14ac:dyDescent="0.25">
      <c r="B61" s="28">
        <v>5200</v>
      </c>
      <c r="C61" s="28">
        <v>1</v>
      </c>
      <c r="D61" s="28"/>
      <c r="E61" s="28" t="s">
        <v>76</v>
      </c>
      <c r="G61" t="s">
        <v>405</v>
      </c>
      <c r="H61" t="s">
        <v>277</v>
      </c>
      <c r="I61" t="s">
        <v>442</v>
      </c>
      <c r="J61" s="11" t="s">
        <v>338</v>
      </c>
      <c r="K61" t="s">
        <v>283</v>
      </c>
      <c r="L61" s="5" t="s">
        <v>527</v>
      </c>
      <c r="M61" s="1">
        <v>2.9078999999999997E-5</v>
      </c>
      <c r="O61" s="28" t="s">
        <v>76</v>
      </c>
      <c r="P61" s="28" t="s">
        <v>30</v>
      </c>
      <c r="Q61" s="28" t="s">
        <v>30</v>
      </c>
    </row>
    <row r="62" spans="2:17" customFormat="1" x14ac:dyDescent="0.25">
      <c r="B62" s="28">
        <v>5300</v>
      </c>
      <c r="C62" s="28">
        <v>1</v>
      </c>
      <c r="D62" s="28"/>
      <c r="E62" s="28" t="s">
        <v>76</v>
      </c>
      <c r="G62" t="s">
        <v>405</v>
      </c>
      <c r="H62" t="s">
        <v>277</v>
      </c>
      <c r="I62" t="s">
        <v>442</v>
      </c>
      <c r="J62" s="11" t="s">
        <v>340</v>
      </c>
      <c r="K62" t="s">
        <v>284</v>
      </c>
      <c r="L62" s="5" t="s">
        <v>469</v>
      </c>
      <c r="M62" s="1">
        <v>1.4717000000000002E-5</v>
      </c>
      <c r="O62" s="28" t="s">
        <v>76</v>
      </c>
      <c r="P62" s="28" t="s">
        <v>78</v>
      </c>
      <c r="Q62" s="28" t="s">
        <v>66</v>
      </c>
    </row>
    <row r="63" spans="2:17" customFormat="1" x14ac:dyDescent="0.25">
      <c r="B63" s="28">
        <v>5400</v>
      </c>
      <c r="C63" s="28">
        <v>1</v>
      </c>
      <c r="D63" s="28"/>
      <c r="E63" s="28" t="s">
        <v>79</v>
      </c>
      <c r="G63" t="s">
        <v>405</v>
      </c>
      <c r="H63" t="s">
        <v>195</v>
      </c>
      <c r="I63" s="18" t="s">
        <v>451</v>
      </c>
      <c r="J63" s="10" t="s">
        <v>347</v>
      </c>
      <c r="K63" t="s">
        <v>282</v>
      </c>
      <c r="L63" s="5" t="s">
        <v>557</v>
      </c>
      <c r="M63" s="1">
        <v>7.0142500000000001E-5</v>
      </c>
      <c r="O63" s="28" t="s">
        <v>79</v>
      </c>
      <c r="P63" s="28" t="s">
        <v>30</v>
      </c>
      <c r="Q63" s="28" t="s">
        <v>49</v>
      </c>
    </row>
    <row r="64" spans="2:17" customFormat="1" x14ac:dyDescent="0.25">
      <c r="B64" s="28">
        <v>5400</v>
      </c>
      <c r="C64" s="28">
        <v>3930</v>
      </c>
      <c r="D64" s="28" t="s">
        <v>402</v>
      </c>
      <c r="E64" s="28" t="s">
        <v>79</v>
      </c>
      <c r="G64" t="s">
        <v>416</v>
      </c>
      <c r="H64" t="s">
        <v>195</v>
      </c>
      <c r="I64" t="s">
        <v>443</v>
      </c>
      <c r="J64" s="10"/>
      <c r="L64" s="5" t="s">
        <v>558</v>
      </c>
      <c r="M64" s="1">
        <v>7.0142500000000001E-5</v>
      </c>
      <c r="O64" s="28" t="s">
        <v>79</v>
      </c>
      <c r="P64" s="28" t="s">
        <v>30</v>
      </c>
      <c r="Q64" s="28" t="s">
        <v>49</v>
      </c>
    </row>
    <row r="65" spans="2:17" customFormat="1" x14ac:dyDescent="0.25">
      <c r="B65" s="28">
        <v>5500</v>
      </c>
      <c r="C65" s="28">
        <v>1</v>
      </c>
      <c r="D65" s="28"/>
      <c r="E65" s="28" t="s">
        <v>79</v>
      </c>
      <c r="G65" t="s">
        <v>405</v>
      </c>
      <c r="H65" t="s">
        <v>195</v>
      </c>
      <c r="I65" s="18" t="s">
        <v>451</v>
      </c>
      <c r="J65" s="11" t="s">
        <v>338</v>
      </c>
      <c r="K65" t="s">
        <v>283</v>
      </c>
      <c r="L65" s="5" t="s">
        <v>487</v>
      </c>
      <c r="M65" s="1">
        <v>3.8967999999999997E-6</v>
      </c>
      <c r="O65" s="28" t="s">
        <v>79</v>
      </c>
      <c r="P65" s="28" t="s">
        <v>66</v>
      </c>
      <c r="Q65" s="28" t="s">
        <v>28</v>
      </c>
    </row>
    <row r="66" spans="2:17" customFormat="1" x14ac:dyDescent="0.25">
      <c r="B66" s="28">
        <v>5600</v>
      </c>
      <c r="C66" s="28">
        <v>1</v>
      </c>
      <c r="D66" s="28"/>
      <c r="E66" s="28" t="s">
        <v>79</v>
      </c>
      <c r="G66" t="s">
        <v>405</v>
      </c>
      <c r="H66" t="s">
        <v>195</v>
      </c>
      <c r="I66" s="18" t="s">
        <v>451</v>
      </c>
      <c r="J66" s="11" t="s">
        <v>340</v>
      </c>
      <c r="K66" t="s">
        <v>284</v>
      </c>
      <c r="L66" s="5" t="s">
        <v>470</v>
      </c>
      <c r="M66" s="1">
        <v>3.8967999999999997E-6</v>
      </c>
      <c r="O66" s="28" t="s">
        <v>79</v>
      </c>
      <c r="P66" s="28" t="s">
        <v>80</v>
      </c>
      <c r="Q66" s="28" t="s">
        <v>118</v>
      </c>
    </row>
    <row r="67" spans="2:17" customFormat="1" x14ac:dyDescent="0.25">
      <c r="B67" s="28">
        <v>5700</v>
      </c>
      <c r="C67" s="28">
        <v>1</v>
      </c>
      <c r="D67" s="28"/>
      <c r="E67" s="28" t="s">
        <v>81</v>
      </c>
      <c r="G67" t="s">
        <v>405</v>
      </c>
      <c r="H67" t="s">
        <v>417</v>
      </c>
      <c r="I67" t="s">
        <v>452</v>
      </c>
      <c r="J67" s="11"/>
      <c r="L67" s="5" t="s">
        <v>559</v>
      </c>
      <c r="M67" s="1">
        <v>2.2923999999999999E-4</v>
      </c>
      <c r="O67" s="28" t="s">
        <v>81</v>
      </c>
      <c r="P67" s="28" t="s">
        <v>119</v>
      </c>
      <c r="Q67" s="28"/>
    </row>
    <row r="68" spans="2:17" customFormat="1" x14ac:dyDescent="0.25">
      <c r="B68" s="28">
        <v>5700</v>
      </c>
      <c r="C68" s="28">
        <v>7</v>
      </c>
      <c r="D68" s="28" t="s">
        <v>401</v>
      </c>
      <c r="E68" s="28" t="s">
        <v>81</v>
      </c>
      <c r="G68" s="11" t="s">
        <v>562</v>
      </c>
      <c r="H68" t="s">
        <v>417</v>
      </c>
      <c r="I68" t="s">
        <v>311</v>
      </c>
      <c r="J68" s="11"/>
      <c r="L68" s="5" t="s">
        <v>561</v>
      </c>
      <c r="M68" s="1">
        <v>2.2923999999999999E-4</v>
      </c>
      <c r="O68" s="28" t="s">
        <v>81</v>
      </c>
      <c r="P68" s="28" t="s">
        <v>119</v>
      </c>
      <c r="Q68" s="28"/>
    </row>
    <row r="69" spans="2:17" customFormat="1" x14ac:dyDescent="0.25">
      <c r="B69" s="28">
        <v>5800</v>
      </c>
      <c r="C69" s="28">
        <v>0</v>
      </c>
      <c r="D69" s="28"/>
      <c r="E69" s="28" t="s">
        <v>82</v>
      </c>
      <c r="G69" t="s">
        <v>405</v>
      </c>
      <c r="H69" t="s">
        <v>387</v>
      </c>
      <c r="I69" t="s">
        <v>453</v>
      </c>
      <c r="J69" s="10" t="s">
        <v>347</v>
      </c>
      <c r="K69" t="s">
        <v>282</v>
      </c>
      <c r="L69" s="5" t="s">
        <v>560</v>
      </c>
      <c r="M69" s="1">
        <v>4.7652499999999998E-5</v>
      </c>
      <c r="O69" s="28" t="s">
        <v>82</v>
      </c>
      <c r="P69" s="28" t="s">
        <v>83</v>
      </c>
      <c r="Q69" s="28" t="s">
        <v>30</v>
      </c>
    </row>
    <row r="70" spans="2:17" customFormat="1" x14ac:dyDescent="0.25">
      <c r="B70" s="28">
        <v>5900</v>
      </c>
      <c r="C70" s="28">
        <v>0</v>
      </c>
      <c r="D70" s="28"/>
      <c r="E70" s="28" t="s">
        <v>82</v>
      </c>
      <c r="G70" t="s">
        <v>405</v>
      </c>
      <c r="H70" t="s">
        <v>387</v>
      </c>
      <c r="I70" t="s">
        <v>453</v>
      </c>
      <c r="J70" s="11" t="s">
        <v>340</v>
      </c>
      <c r="K70" t="s">
        <v>283</v>
      </c>
      <c r="L70" s="5" t="s">
        <v>522</v>
      </c>
      <c r="M70" s="1">
        <v>4.7652499999999998E-5</v>
      </c>
      <c r="O70" s="28" t="s">
        <v>82</v>
      </c>
      <c r="P70" s="28" t="s">
        <v>84</v>
      </c>
      <c r="Q70" s="28" t="s">
        <v>63</v>
      </c>
    </row>
    <row r="71" spans="2:17" customFormat="1" x14ac:dyDescent="0.25">
      <c r="B71" s="28">
        <v>6100</v>
      </c>
      <c r="C71" s="28">
        <v>0</v>
      </c>
      <c r="D71" s="28"/>
      <c r="E71" s="28" t="s">
        <v>85</v>
      </c>
      <c r="G71" t="s">
        <v>405</v>
      </c>
      <c r="H71" t="s">
        <v>394</v>
      </c>
      <c r="I71" t="s">
        <v>454</v>
      </c>
      <c r="J71" s="10" t="s">
        <v>347</v>
      </c>
      <c r="K71" t="s">
        <v>282</v>
      </c>
      <c r="L71" s="5" t="s">
        <v>563</v>
      </c>
      <c r="M71" s="1">
        <v>2.4631000000000002E-5</v>
      </c>
      <c r="O71" s="28" t="s">
        <v>85</v>
      </c>
      <c r="P71" s="28" t="s">
        <v>86</v>
      </c>
      <c r="Q71" s="28" t="s">
        <v>30</v>
      </c>
    </row>
    <row r="72" spans="2:17" customFormat="1" x14ac:dyDescent="0.25">
      <c r="B72" s="28">
        <v>6200</v>
      </c>
      <c r="C72" s="28">
        <v>0</v>
      </c>
      <c r="D72" s="28"/>
      <c r="E72" s="28" t="s">
        <v>85</v>
      </c>
      <c r="G72" t="s">
        <v>405</v>
      </c>
      <c r="H72" t="s">
        <v>394</v>
      </c>
      <c r="I72" t="s">
        <v>454</v>
      </c>
      <c r="J72" s="11" t="s">
        <v>338</v>
      </c>
      <c r="K72" t="s">
        <v>283</v>
      </c>
      <c r="L72" s="5" t="s">
        <v>564</v>
      </c>
      <c r="M72" s="1">
        <v>2.4631000000000002E-5</v>
      </c>
      <c r="O72" s="28" t="s">
        <v>85</v>
      </c>
      <c r="P72" s="28" t="s">
        <v>87</v>
      </c>
      <c r="Q72" s="28" t="s">
        <v>30</v>
      </c>
    </row>
    <row r="73" spans="2:17" customFormat="1" x14ac:dyDescent="0.25">
      <c r="B73" s="28">
        <v>6300</v>
      </c>
      <c r="C73" s="28">
        <v>0</v>
      </c>
      <c r="D73" s="28"/>
      <c r="E73" s="28" t="s">
        <v>85</v>
      </c>
      <c r="G73" t="s">
        <v>405</v>
      </c>
      <c r="H73" t="s">
        <v>394</v>
      </c>
      <c r="I73" t="s">
        <v>454</v>
      </c>
      <c r="J73" s="11" t="s">
        <v>338</v>
      </c>
      <c r="K73" s="11" t="s">
        <v>284</v>
      </c>
      <c r="L73" s="5" t="s">
        <v>524</v>
      </c>
      <c r="M73" s="1">
        <v>2.4631000000000002E-5</v>
      </c>
      <c r="O73" s="28" t="s">
        <v>85</v>
      </c>
      <c r="P73" s="28" t="s">
        <v>88</v>
      </c>
      <c r="Q73" s="28" t="s">
        <v>63</v>
      </c>
    </row>
    <row r="74" spans="2:17" customFormat="1" x14ac:dyDescent="0.25">
      <c r="B74" s="28">
        <v>6400</v>
      </c>
      <c r="C74" s="28">
        <v>0</v>
      </c>
      <c r="D74" s="28"/>
      <c r="E74" s="28" t="s">
        <v>85</v>
      </c>
      <c r="G74" t="s">
        <v>405</v>
      </c>
      <c r="H74" t="s">
        <v>394</v>
      </c>
      <c r="I74" t="s">
        <v>454</v>
      </c>
      <c r="J74" s="11" t="s">
        <v>340</v>
      </c>
      <c r="K74" s="11" t="s">
        <v>300</v>
      </c>
      <c r="L74" s="5" t="s">
        <v>523</v>
      </c>
      <c r="M74" s="1">
        <v>2.4631000000000002E-5</v>
      </c>
      <c r="O74" s="28" t="s">
        <v>85</v>
      </c>
      <c r="P74" s="28" t="s">
        <v>89</v>
      </c>
      <c r="Q74" s="28" t="s">
        <v>63</v>
      </c>
    </row>
    <row r="75" spans="2:17" customFormat="1" x14ac:dyDescent="0.25">
      <c r="B75" s="28">
        <v>6500</v>
      </c>
      <c r="C75" s="28">
        <v>1</v>
      </c>
      <c r="D75" s="28"/>
      <c r="E75" s="28" t="s">
        <v>90</v>
      </c>
      <c r="G75" t="s">
        <v>405</v>
      </c>
      <c r="H75" t="s">
        <v>396</v>
      </c>
      <c r="I75" t="s">
        <v>455</v>
      </c>
      <c r="J75" s="10" t="s">
        <v>347</v>
      </c>
      <c r="K75" t="s">
        <v>282</v>
      </c>
      <c r="L75" s="5" t="s">
        <v>497</v>
      </c>
      <c r="M75" s="1">
        <v>3.67905E-6</v>
      </c>
      <c r="O75" s="28" t="s">
        <v>90</v>
      </c>
      <c r="P75" s="28" t="s">
        <v>91</v>
      </c>
      <c r="Q75" s="28" t="s">
        <v>2</v>
      </c>
    </row>
    <row r="76" spans="2:17" customFormat="1" x14ac:dyDescent="0.25">
      <c r="B76" s="28">
        <v>6600</v>
      </c>
      <c r="C76" s="28">
        <v>1</v>
      </c>
      <c r="D76" s="28"/>
      <c r="E76" s="28" t="s">
        <v>90</v>
      </c>
      <c r="G76" t="s">
        <v>405</v>
      </c>
      <c r="H76" t="s">
        <v>396</v>
      </c>
      <c r="I76" t="s">
        <v>455</v>
      </c>
      <c r="J76" s="11" t="s">
        <v>340</v>
      </c>
      <c r="K76" t="s">
        <v>283</v>
      </c>
      <c r="L76" s="5" t="s">
        <v>498</v>
      </c>
      <c r="M76" s="1">
        <v>3.67905E-6</v>
      </c>
      <c r="O76" s="28" t="s">
        <v>90</v>
      </c>
      <c r="P76" s="28" t="s">
        <v>92</v>
      </c>
      <c r="Q76" s="28" t="s">
        <v>2</v>
      </c>
    </row>
    <row r="77" spans="2:17" customFormat="1" x14ac:dyDescent="0.25">
      <c r="B77" s="28">
        <v>6700</v>
      </c>
      <c r="C77" s="28">
        <v>1</v>
      </c>
      <c r="D77" s="28"/>
      <c r="E77" s="28" t="s">
        <v>93</v>
      </c>
      <c r="G77" t="s">
        <v>405</v>
      </c>
      <c r="H77" t="s">
        <v>395</v>
      </c>
      <c r="I77" t="s">
        <v>456</v>
      </c>
      <c r="J77" s="10" t="s">
        <v>347</v>
      </c>
      <c r="K77" t="s">
        <v>282</v>
      </c>
      <c r="L77" s="5" t="s">
        <v>505</v>
      </c>
      <c r="M77" s="1">
        <v>5.0312000000000002E-6</v>
      </c>
      <c r="O77" s="28" t="s">
        <v>93</v>
      </c>
      <c r="P77" s="28" t="s">
        <v>94</v>
      </c>
      <c r="Q77" s="28" t="s">
        <v>2</v>
      </c>
    </row>
    <row r="78" spans="2:17" customFormat="1" x14ac:dyDescent="0.25">
      <c r="B78" s="28">
        <v>6800</v>
      </c>
      <c r="C78" s="28">
        <v>1</v>
      </c>
      <c r="D78" s="28"/>
      <c r="E78" s="28" t="s">
        <v>93</v>
      </c>
      <c r="G78" t="s">
        <v>405</v>
      </c>
      <c r="H78" t="s">
        <v>395</v>
      </c>
      <c r="I78" t="s">
        <v>456</v>
      </c>
      <c r="J78" s="11" t="s">
        <v>340</v>
      </c>
      <c r="K78" t="s">
        <v>283</v>
      </c>
      <c r="L78" s="5" t="s">
        <v>506</v>
      </c>
      <c r="M78" s="1">
        <v>5.0312000000000002E-6</v>
      </c>
      <c r="O78" s="28" t="s">
        <v>93</v>
      </c>
      <c r="P78" s="28" t="s">
        <v>95</v>
      </c>
      <c r="Q78" s="28" t="s">
        <v>2</v>
      </c>
    </row>
    <row r="79" spans="2:17" customFormat="1" x14ac:dyDescent="0.25">
      <c r="B79" s="28">
        <v>6900</v>
      </c>
      <c r="C79" s="28">
        <v>1</v>
      </c>
      <c r="D79" s="28"/>
      <c r="E79" s="28" t="s">
        <v>96</v>
      </c>
      <c r="G79" t="s">
        <v>405</v>
      </c>
      <c r="H79" t="s">
        <v>397</v>
      </c>
      <c r="I79" t="s">
        <v>457</v>
      </c>
      <c r="J79" s="11"/>
      <c r="L79" s="5" t="s">
        <v>496</v>
      </c>
      <c r="M79" s="1">
        <v>7.4147000000000003E-6</v>
      </c>
      <c r="O79" s="28" t="s">
        <v>96</v>
      </c>
      <c r="P79" s="28" t="s">
        <v>97</v>
      </c>
      <c r="Q79" s="28" t="s">
        <v>2</v>
      </c>
    </row>
    <row r="80" spans="2:17" customFormat="1" x14ac:dyDescent="0.25">
      <c r="B80" s="28">
        <v>7000</v>
      </c>
      <c r="C80" s="28">
        <v>1</v>
      </c>
      <c r="D80" s="28"/>
      <c r="E80" s="28" t="s">
        <v>98</v>
      </c>
      <c r="G80" t="s">
        <v>405</v>
      </c>
      <c r="H80" t="s">
        <v>399</v>
      </c>
      <c r="I80" t="s">
        <v>513</v>
      </c>
      <c r="J80" s="10" t="s">
        <v>347</v>
      </c>
      <c r="K80" t="s">
        <v>282</v>
      </c>
      <c r="L80" s="5" t="s">
        <v>514</v>
      </c>
      <c r="M80" s="1">
        <v>2.2263499999999999E-6</v>
      </c>
      <c r="O80" s="28" t="s">
        <v>98</v>
      </c>
      <c r="P80" s="28" t="s">
        <v>99</v>
      </c>
      <c r="Q80" s="28" t="s">
        <v>2</v>
      </c>
    </row>
    <row r="81" spans="1:21" x14ac:dyDescent="0.25">
      <c r="B81" s="28">
        <v>7100</v>
      </c>
      <c r="C81" s="28">
        <v>1</v>
      </c>
      <c r="E81" s="28" t="s">
        <v>98</v>
      </c>
      <c r="G81" t="s">
        <v>405</v>
      </c>
      <c r="H81" t="s">
        <v>399</v>
      </c>
      <c r="I81" t="s">
        <v>513</v>
      </c>
      <c r="J81" s="11" t="s">
        <v>340</v>
      </c>
      <c r="K81" t="s">
        <v>283</v>
      </c>
      <c r="L81" s="5" t="s">
        <v>515</v>
      </c>
      <c r="M81" s="1">
        <v>2.2263499999999999E-6</v>
      </c>
      <c r="O81" s="28" t="s">
        <v>98</v>
      </c>
      <c r="P81" s="28" t="s">
        <v>100</v>
      </c>
      <c r="Q81" s="28" t="s">
        <v>2</v>
      </c>
    </row>
    <row r="82" spans="1:21" x14ac:dyDescent="0.25">
      <c r="B82" s="28">
        <v>7200</v>
      </c>
      <c r="C82" s="28">
        <v>0</v>
      </c>
      <c r="E82" s="28" t="s">
        <v>101</v>
      </c>
      <c r="G82" t="s">
        <v>405</v>
      </c>
      <c r="H82" t="s">
        <v>398</v>
      </c>
      <c r="I82" t="s">
        <v>516</v>
      </c>
      <c r="L82" t="s">
        <v>517</v>
      </c>
      <c r="M82" s="1">
        <v>4.39025E-6</v>
      </c>
      <c r="O82" s="28" t="s">
        <v>101</v>
      </c>
      <c r="P82" s="28" t="s">
        <v>102</v>
      </c>
      <c r="Q82" s="28" t="s">
        <v>2</v>
      </c>
    </row>
    <row r="83" spans="1:21" x14ac:dyDescent="0.25">
      <c r="B83" s="28">
        <v>7300</v>
      </c>
      <c r="C83" s="28">
        <v>1</v>
      </c>
      <c r="E83" s="28" t="s">
        <v>103</v>
      </c>
      <c r="G83" t="s">
        <v>405</v>
      </c>
      <c r="H83" t="s">
        <v>389</v>
      </c>
      <c r="I83" t="s">
        <v>458</v>
      </c>
      <c r="L83" s="5" t="s">
        <v>471</v>
      </c>
      <c r="M83" s="1">
        <v>4.2521999999999997E-6</v>
      </c>
      <c r="O83" s="28" t="s">
        <v>103</v>
      </c>
      <c r="P83" s="28" t="s">
        <v>1</v>
      </c>
      <c r="Q83" s="28" t="s">
        <v>104</v>
      </c>
    </row>
    <row r="84" spans="1:21" x14ac:dyDescent="0.25">
      <c r="B84" s="28">
        <v>7400</v>
      </c>
      <c r="C84" s="28">
        <v>1</v>
      </c>
      <c r="E84" s="28" t="s">
        <v>105</v>
      </c>
      <c r="G84" t="s">
        <v>405</v>
      </c>
      <c r="H84" t="s">
        <v>200</v>
      </c>
      <c r="I84" t="s">
        <v>459</v>
      </c>
      <c r="L84" s="5" t="s">
        <v>566</v>
      </c>
      <c r="M84" s="1">
        <v>6.8230999999999999E-6</v>
      </c>
      <c r="O84" s="28" t="s">
        <v>144</v>
      </c>
      <c r="P84" s="28" t="s">
        <v>106</v>
      </c>
      <c r="Q84" s="28" t="s">
        <v>30</v>
      </c>
    </row>
    <row r="85" spans="1:21" x14ac:dyDescent="0.25">
      <c r="B85" s="28">
        <v>7500</v>
      </c>
      <c r="C85" s="28">
        <v>1</v>
      </c>
      <c r="E85" s="28" t="s">
        <v>107</v>
      </c>
      <c r="G85" t="s">
        <v>405</v>
      </c>
      <c r="H85" t="s">
        <v>391</v>
      </c>
      <c r="I85" t="s">
        <v>460</v>
      </c>
      <c r="L85" s="5" t="s">
        <v>521</v>
      </c>
      <c r="M85" s="1">
        <v>6.0026999999999999E-8</v>
      </c>
      <c r="O85" s="28" t="s">
        <v>145</v>
      </c>
      <c r="P85" s="28" t="s">
        <v>108</v>
      </c>
      <c r="Q85" s="28" t="s">
        <v>2</v>
      </c>
    </row>
    <row r="86" spans="1:21" x14ac:dyDescent="0.25">
      <c r="B86" s="28">
        <v>7600</v>
      </c>
      <c r="C86" s="28">
        <v>1</v>
      </c>
      <c r="E86" s="28" t="s">
        <v>109</v>
      </c>
      <c r="G86" t="s">
        <v>405</v>
      </c>
      <c r="H86" t="s">
        <v>234</v>
      </c>
      <c r="I86" t="s">
        <v>461</v>
      </c>
      <c r="L86" s="5" t="s">
        <v>567</v>
      </c>
      <c r="M86" s="1">
        <v>1.5082499999999999E-6</v>
      </c>
      <c r="O86" s="28" t="s">
        <v>146</v>
      </c>
      <c r="P86" s="28" t="s">
        <v>49</v>
      </c>
      <c r="Q86" s="28" t="s">
        <v>106</v>
      </c>
    </row>
    <row r="87" spans="1:21" x14ac:dyDescent="0.25">
      <c r="B87" s="28">
        <v>7700</v>
      </c>
      <c r="C87" s="28">
        <v>0</v>
      </c>
      <c r="E87" s="28" t="s">
        <v>110</v>
      </c>
      <c r="G87" t="s">
        <v>405</v>
      </c>
      <c r="H87" t="s">
        <v>392</v>
      </c>
      <c r="I87" t="s">
        <v>462</v>
      </c>
      <c r="L87" s="5" t="s">
        <v>565</v>
      </c>
      <c r="M87" s="1">
        <v>3.8952999999999998E-6</v>
      </c>
      <c r="O87" s="28" t="s">
        <v>147</v>
      </c>
      <c r="P87" s="28" t="s">
        <v>111</v>
      </c>
      <c r="Q87" s="28" t="s">
        <v>104</v>
      </c>
    </row>
    <row r="88" spans="1:21" x14ac:dyDescent="0.25">
      <c r="B88" s="28">
        <v>7800</v>
      </c>
      <c r="C88" s="28">
        <v>2</v>
      </c>
      <c r="E88" s="28" t="s">
        <v>112</v>
      </c>
      <c r="G88" t="s">
        <v>405</v>
      </c>
      <c r="H88" t="s">
        <v>390</v>
      </c>
      <c r="I88" t="s">
        <v>463</v>
      </c>
      <c r="J88" s="10" t="s">
        <v>347</v>
      </c>
      <c r="K88" t="s">
        <v>282</v>
      </c>
      <c r="L88" s="5" t="s">
        <v>472</v>
      </c>
      <c r="M88" s="1">
        <v>1.25735E-4</v>
      </c>
      <c r="O88" s="28" t="s">
        <v>148</v>
      </c>
      <c r="P88" s="28" t="s">
        <v>78</v>
      </c>
      <c r="Q88" s="28" t="s">
        <v>113</v>
      </c>
    </row>
    <row r="89" spans="1:21" x14ac:dyDescent="0.25">
      <c r="B89" s="28">
        <v>7900</v>
      </c>
      <c r="C89" s="28">
        <v>2</v>
      </c>
      <c r="E89" s="28" t="s">
        <v>112</v>
      </c>
      <c r="G89" t="s">
        <v>405</v>
      </c>
      <c r="H89" t="s">
        <v>390</v>
      </c>
      <c r="I89" t="s">
        <v>463</v>
      </c>
      <c r="J89" s="11" t="s">
        <v>340</v>
      </c>
      <c r="K89" t="s">
        <v>283</v>
      </c>
      <c r="L89" s="5" t="s">
        <v>473</v>
      </c>
      <c r="M89" s="1">
        <v>1.6316000000000001E-5</v>
      </c>
      <c r="O89" s="28" t="s">
        <v>148</v>
      </c>
      <c r="P89" s="28" t="s">
        <v>66</v>
      </c>
      <c r="Q89" s="28" t="s">
        <v>66</v>
      </c>
    </row>
    <row r="90" spans="1:21" x14ac:dyDescent="0.25">
      <c r="B90" s="28">
        <v>8000</v>
      </c>
      <c r="C90" s="28">
        <v>1</v>
      </c>
      <c r="E90" s="28" t="s">
        <v>114</v>
      </c>
      <c r="G90" t="s">
        <v>405</v>
      </c>
      <c r="H90" t="s">
        <v>393</v>
      </c>
      <c r="I90" t="s">
        <v>464</v>
      </c>
      <c r="J90" s="10" t="s">
        <v>347</v>
      </c>
      <c r="K90" t="s">
        <v>282</v>
      </c>
      <c r="L90" s="5" t="s">
        <v>474</v>
      </c>
      <c r="M90" s="1">
        <v>3.5458000000000004E-7</v>
      </c>
      <c r="O90" s="28" t="s">
        <v>149</v>
      </c>
      <c r="P90" s="28" t="s">
        <v>115</v>
      </c>
      <c r="Q90" s="28" t="s">
        <v>113</v>
      </c>
    </row>
    <row r="91" spans="1:21" x14ac:dyDescent="0.25">
      <c r="B91" s="28">
        <v>8100</v>
      </c>
      <c r="C91" s="28">
        <v>1</v>
      </c>
      <c r="E91" s="28" t="s">
        <v>114</v>
      </c>
      <c r="G91" t="s">
        <v>405</v>
      </c>
      <c r="H91" t="s">
        <v>393</v>
      </c>
      <c r="I91" t="s">
        <v>464</v>
      </c>
      <c r="J91" s="11" t="s">
        <v>340</v>
      </c>
      <c r="K91" t="s">
        <v>283</v>
      </c>
      <c r="L91" s="5" t="s">
        <v>475</v>
      </c>
      <c r="M91" s="1">
        <v>1.3296650000000001E-7</v>
      </c>
      <c r="O91" s="28" t="s">
        <v>149</v>
      </c>
      <c r="P91" s="28" t="s">
        <v>113</v>
      </c>
      <c r="Q91" s="28" t="s">
        <v>66</v>
      </c>
    </row>
    <row r="92" spans="1:21" x14ac:dyDescent="0.25">
      <c r="B92" s="28">
        <v>8200</v>
      </c>
      <c r="C92" s="28">
        <v>1</v>
      </c>
      <c r="E92" s="28" t="s">
        <v>116</v>
      </c>
      <c r="G92" t="s">
        <v>405</v>
      </c>
      <c r="H92" t="s">
        <v>237</v>
      </c>
      <c r="I92" t="s">
        <v>465</v>
      </c>
      <c r="L92" s="5" t="s">
        <v>486</v>
      </c>
      <c r="M92" s="1">
        <v>1.0347850000000001E-4</v>
      </c>
      <c r="O92" s="28" t="s">
        <v>150</v>
      </c>
      <c r="P92" s="28" t="s">
        <v>28</v>
      </c>
      <c r="Q92" s="28" t="s">
        <v>113</v>
      </c>
    </row>
    <row r="94" spans="1:21" x14ac:dyDescent="0.25">
      <c r="A94" s="29"/>
      <c r="B94" s="29" t="s">
        <v>120</v>
      </c>
      <c r="C94" s="29" t="s">
        <v>525</v>
      </c>
      <c r="D94" s="29" t="s">
        <v>526</v>
      </c>
      <c r="E94" s="29" t="s">
        <v>271</v>
      </c>
      <c r="F94" s="13" t="s">
        <v>373</v>
      </c>
      <c r="G94" s="13" t="s">
        <v>290</v>
      </c>
      <c r="H94" s="13" t="s">
        <v>246</v>
      </c>
      <c r="I94" s="13" t="s">
        <v>272</v>
      </c>
      <c r="J94" s="13"/>
      <c r="K94" s="13" t="s">
        <v>333</v>
      </c>
      <c r="L94" s="13" t="s">
        <v>476</v>
      </c>
      <c r="M94" s="23" t="s">
        <v>346</v>
      </c>
      <c r="N94" s="13"/>
      <c r="O94" s="28" t="s">
        <v>310</v>
      </c>
      <c r="P94" s="29" t="s">
        <v>291</v>
      </c>
      <c r="Q94" s="29" t="s">
        <v>291</v>
      </c>
      <c r="R94" s="29"/>
      <c r="S94" s="29" t="s">
        <v>169</v>
      </c>
      <c r="T94" s="29" t="s">
        <v>247</v>
      </c>
      <c r="U94" s="29" t="s">
        <v>170</v>
      </c>
    </row>
    <row r="95" spans="1:21" x14ac:dyDescent="0.25">
      <c r="A95" s="29"/>
      <c r="B95" s="29"/>
      <c r="C95" s="29"/>
      <c r="D95" s="29"/>
      <c r="E95" s="29"/>
      <c r="F95" s="14"/>
      <c r="G95" s="11"/>
      <c r="H95" s="11"/>
      <c r="I95" s="11"/>
      <c r="J95"/>
      <c r="K95" s="3"/>
      <c r="L95" s="3"/>
      <c r="M95" s="24"/>
      <c r="N95" s="4"/>
      <c r="P95" s="29"/>
      <c r="Q95" s="29"/>
      <c r="R95" s="29"/>
      <c r="S95" s="29"/>
      <c r="T95" s="29"/>
      <c r="U95" s="29"/>
    </row>
    <row r="96" spans="1:21" x14ac:dyDescent="0.25">
      <c r="A96" s="29"/>
      <c r="B96" s="29">
        <v>10100</v>
      </c>
      <c r="C96" s="29"/>
      <c r="D96" s="29" t="s">
        <v>285</v>
      </c>
      <c r="E96" s="29" t="s">
        <v>263</v>
      </c>
      <c r="F96" s="11"/>
      <c r="G96" s="18" t="s">
        <v>334</v>
      </c>
      <c r="H96" s="18" t="s">
        <v>166</v>
      </c>
      <c r="I96" s="18" t="s">
        <v>267</v>
      </c>
      <c r="J96"/>
      <c r="L96" t="s">
        <v>314</v>
      </c>
      <c r="M96" s="25">
        <v>1.71285E-6</v>
      </c>
      <c r="N96" s="1"/>
      <c r="O96" s="28" t="s">
        <v>151</v>
      </c>
      <c r="P96" s="29" t="s">
        <v>172</v>
      </c>
      <c r="Q96" s="29" t="s">
        <v>173</v>
      </c>
      <c r="R96" s="29"/>
      <c r="S96" s="29" t="s">
        <v>171</v>
      </c>
      <c r="T96" s="29"/>
      <c r="U96" s="29"/>
    </row>
    <row r="97" spans="1:21" x14ac:dyDescent="0.25">
      <c r="A97" s="29"/>
      <c r="B97" s="29">
        <v>10200</v>
      </c>
      <c r="C97" s="29"/>
      <c r="D97" s="29" t="s">
        <v>286</v>
      </c>
      <c r="E97" s="29" t="s">
        <v>264</v>
      </c>
      <c r="F97" s="15"/>
      <c r="G97" s="18" t="s">
        <v>335</v>
      </c>
      <c r="H97" s="18" t="s">
        <v>167</v>
      </c>
      <c r="I97" s="18" t="s">
        <v>268</v>
      </c>
      <c r="J97"/>
      <c r="L97" t="s">
        <v>315</v>
      </c>
      <c r="M97" s="25">
        <v>1.7591000000000002E-6</v>
      </c>
      <c r="N97" s="1"/>
      <c r="O97" s="28" t="s">
        <v>152</v>
      </c>
      <c r="P97" s="29" t="s">
        <v>175</v>
      </c>
      <c r="Q97" s="29" t="s">
        <v>173</v>
      </c>
      <c r="R97" s="29"/>
      <c r="S97" s="29" t="s">
        <v>174</v>
      </c>
      <c r="T97" s="29"/>
      <c r="U97" s="29"/>
    </row>
    <row r="98" spans="1:21" x14ac:dyDescent="0.25">
      <c r="A98" s="29"/>
      <c r="B98" s="29">
        <v>10300</v>
      </c>
      <c r="C98" s="29"/>
      <c r="D98" s="29" t="s">
        <v>287</v>
      </c>
      <c r="E98" s="29" t="s">
        <v>265</v>
      </c>
      <c r="F98" s="15"/>
      <c r="G98" s="18" t="s">
        <v>336</v>
      </c>
      <c r="H98" s="18" t="s">
        <v>168</v>
      </c>
      <c r="I98" s="18" t="s">
        <v>269</v>
      </c>
      <c r="J98"/>
      <c r="L98" t="s">
        <v>316</v>
      </c>
      <c r="M98" s="25">
        <v>5.6621499999999997E-6</v>
      </c>
      <c r="N98" s="1"/>
      <c r="O98" s="28" t="s">
        <v>153</v>
      </c>
      <c r="P98" s="29" t="s">
        <v>177</v>
      </c>
      <c r="Q98" s="29" t="s">
        <v>173</v>
      </c>
      <c r="R98" s="29"/>
      <c r="S98" s="29" t="s">
        <v>176</v>
      </c>
      <c r="T98" s="29"/>
      <c r="U98" s="29"/>
    </row>
    <row r="99" spans="1:21" x14ac:dyDescent="0.25">
      <c r="A99" s="29"/>
      <c r="B99" s="29">
        <v>10500</v>
      </c>
      <c r="C99" s="29"/>
      <c r="D99" s="29"/>
      <c r="E99" s="29" t="s">
        <v>280</v>
      </c>
      <c r="F99" s="11"/>
      <c r="G99" s="11" t="s">
        <v>279</v>
      </c>
      <c r="H99" s="11" t="s">
        <v>266</v>
      </c>
      <c r="I99" s="11" t="s">
        <v>281</v>
      </c>
      <c r="J99"/>
      <c r="L99" t="s">
        <v>317</v>
      </c>
      <c r="M99" s="25">
        <v>6.2442999999999999E-7</v>
      </c>
      <c r="N99" s="1"/>
      <c r="O99" s="28" t="s">
        <v>129</v>
      </c>
      <c r="P99" s="29" t="s">
        <v>179</v>
      </c>
      <c r="Q99" s="29"/>
      <c r="R99" s="29"/>
      <c r="S99" s="29" t="s">
        <v>174</v>
      </c>
      <c r="T99" s="29"/>
      <c r="U99" s="29"/>
    </row>
    <row r="100" spans="1:21" x14ac:dyDescent="0.25">
      <c r="A100" s="29"/>
      <c r="B100" s="29">
        <v>20100</v>
      </c>
      <c r="C100" s="29" t="s">
        <v>288</v>
      </c>
      <c r="D100" s="29" t="s">
        <v>287</v>
      </c>
      <c r="E100" s="29" t="s">
        <v>154</v>
      </c>
      <c r="F100" s="11"/>
      <c r="G100" s="18" t="s">
        <v>406</v>
      </c>
      <c r="H100" s="18" t="s">
        <v>181</v>
      </c>
      <c r="I100" s="18" t="s">
        <v>273</v>
      </c>
      <c r="J100"/>
      <c r="L100" t="s">
        <v>318</v>
      </c>
      <c r="M100" s="25">
        <v>2.5785499999999999E-5</v>
      </c>
      <c r="N100" s="1"/>
      <c r="O100" s="28" t="s">
        <v>180</v>
      </c>
      <c r="P100" s="29" t="s">
        <v>183</v>
      </c>
      <c r="Q100" s="29" t="s">
        <v>30</v>
      </c>
      <c r="R100" s="29"/>
      <c r="S100" s="29" t="s">
        <v>182</v>
      </c>
      <c r="T100" s="29"/>
      <c r="U100" s="29"/>
    </row>
    <row r="101" spans="1:21" x14ac:dyDescent="0.25">
      <c r="A101" s="29"/>
      <c r="B101" s="29">
        <v>20200</v>
      </c>
      <c r="C101" s="29" t="s">
        <v>288</v>
      </c>
      <c r="D101" s="29" t="s">
        <v>286</v>
      </c>
      <c r="E101" s="29" t="s">
        <v>154</v>
      </c>
      <c r="F101" s="11"/>
      <c r="G101" s="18" t="s">
        <v>407</v>
      </c>
      <c r="H101" t="s">
        <v>541</v>
      </c>
      <c r="I101" s="18" t="s">
        <v>274</v>
      </c>
      <c r="J101"/>
      <c r="L101" t="s">
        <v>319</v>
      </c>
      <c r="M101" s="25">
        <v>3.7986500000000006E-5</v>
      </c>
      <c r="N101" s="1"/>
      <c r="O101" s="28" t="s">
        <v>180</v>
      </c>
      <c r="P101" s="29" t="s">
        <v>183</v>
      </c>
      <c r="Q101" s="29" t="s">
        <v>30</v>
      </c>
      <c r="R101" s="29"/>
      <c r="S101" s="29" t="s">
        <v>184</v>
      </c>
      <c r="T101" s="29"/>
      <c r="U101" s="29"/>
    </row>
    <row r="102" spans="1:21" x14ac:dyDescent="0.25">
      <c r="A102" s="29"/>
      <c r="B102" s="29">
        <v>20300</v>
      </c>
      <c r="C102" s="29" t="s">
        <v>288</v>
      </c>
      <c r="D102" s="29" t="s">
        <v>285</v>
      </c>
      <c r="E102" s="29" t="s">
        <v>154</v>
      </c>
      <c r="F102" s="11"/>
      <c r="G102" s="18" t="s">
        <v>407</v>
      </c>
      <c r="H102" s="18" t="s">
        <v>185</v>
      </c>
      <c r="I102" s="18" t="s">
        <v>275</v>
      </c>
      <c r="J102"/>
      <c r="L102" s="5" t="s">
        <v>320</v>
      </c>
      <c r="M102" s="25">
        <v>1.2952000000000001E-5</v>
      </c>
      <c r="N102" s="1"/>
      <c r="O102" s="28" t="s">
        <v>260</v>
      </c>
      <c r="P102" s="29" t="s">
        <v>179</v>
      </c>
      <c r="Q102" s="29"/>
      <c r="R102" s="29"/>
      <c r="S102" s="29" t="s">
        <v>174</v>
      </c>
      <c r="T102" s="29"/>
      <c r="U102" s="29"/>
    </row>
    <row r="103" spans="1:21" x14ac:dyDescent="0.25">
      <c r="A103" s="29" t="s">
        <v>337</v>
      </c>
      <c r="B103" s="29">
        <v>20400</v>
      </c>
      <c r="C103" s="29" t="s">
        <v>248</v>
      </c>
      <c r="D103" s="29" t="s">
        <v>287</v>
      </c>
      <c r="E103" s="29" t="s">
        <v>154</v>
      </c>
      <c r="F103" s="11"/>
      <c r="G103" s="18" t="s">
        <v>409</v>
      </c>
      <c r="H103" s="18" t="s">
        <v>186</v>
      </c>
      <c r="I103" s="18" t="s">
        <v>274</v>
      </c>
      <c r="J103" s="12" t="s">
        <v>347</v>
      </c>
      <c r="K103" t="s">
        <v>282</v>
      </c>
      <c r="L103" t="s">
        <v>318</v>
      </c>
      <c r="M103" s="25">
        <v>4.6941499999999998E-6</v>
      </c>
      <c r="N103" s="1"/>
      <c r="O103" s="28" t="s">
        <v>154</v>
      </c>
      <c r="P103" s="29" t="s">
        <v>183</v>
      </c>
      <c r="Q103" s="29" t="s">
        <v>30</v>
      </c>
      <c r="R103" s="29"/>
      <c r="S103" s="29" t="s">
        <v>182</v>
      </c>
      <c r="T103" s="29" t="s">
        <v>186</v>
      </c>
      <c r="U103" s="29" t="s">
        <v>182</v>
      </c>
    </row>
    <row r="104" spans="1:21" x14ac:dyDescent="0.25">
      <c r="A104" s="29" t="s">
        <v>340</v>
      </c>
      <c r="B104" s="29">
        <v>20500</v>
      </c>
      <c r="C104" s="29" t="s">
        <v>248</v>
      </c>
      <c r="D104" s="29" t="s">
        <v>287</v>
      </c>
      <c r="E104" s="29" t="s">
        <v>154</v>
      </c>
      <c r="F104" s="11"/>
      <c r="G104" s="18" t="s">
        <v>409</v>
      </c>
      <c r="H104" s="18" t="s">
        <v>186</v>
      </c>
      <c r="I104" s="18" t="s">
        <v>274</v>
      </c>
      <c r="J104" s="13" t="s">
        <v>340</v>
      </c>
      <c r="K104" t="s">
        <v>283</v>
      </c>
      <c r="L104" s="5" t="s">
        <v>313</v>
      </c>
      <c r="M104" s="25">
        <v>6.1356500000000003E-6</v>
      </c>
      <c r="N104" s="1"/>
      <c r="O104" s="28" t="s">
        <v>154</v>
      </c>
      <c r="P104" s="29" t="s">
        <v>188</v>
      </c>
      <c r="Q104" s="29" t="s">
        <v>276</v>
      </c>
      <c r="R104" s="29"/>
      <c r="S104" s="29" t="s">
        <v>182</v>
      </c>
      <c r="T104" s="29" t="s">
        <v>186</v>
      </c>
      <c r="U104" s="29" t="s">
        <v>187</v>
      </c>
    </row>
    <row r="105" spans="1:21" x14ac:dyDescent="0.25">
      <c r="A105" s="29" t="s">
        <v>337</v>
      </c>
      <c r="B105" s="29">
        <v>20600</v>
      </c>
      <c r="C105" s="29" t="s">
        <v>248</v>
      </c>
      <c r="D105" s="29" t="s">
        <v>293</v>
      </c>
      <c r="E105" s="29" t="s">
        <v>154</v>
      </c>
      <c r="F105" s="11"/>
      <c r="G105" s="18" t="s">
        <v>571</v>
      </c>
      <c r="H105" s="18" t="s">
        <v>181</v>
      </c>
      <c r="I105" s="18" t="s">
        <v>410</v>
      </c>
      <c r="J105" s="12" t="s">
        <v>337</v>
      </c>
      <c r="K105" t="s">
        <v>282</v>
      </c>
      <c r="L105" s="5" t="s">
        <v>321</v>
      </c>
      <c r="M105" s="25">
        <v>6.6261999999999993E-6</v>
      </c>
      <c r="N105" s="1"/>
      <c r="O105" s="28" t="s">
        <v>154</v>
      </c>
      <c r="P105" s="29" t="s">
        <v>183</v>
      </c>
      <c r="Q105" s="29" t="s">
        <v>30</v>
      </c>
      <c r="R105" s="29"/>
      <c r="S105" s="29" t="s">
        <v>182</v>
      </c>
      <c r="T105" s="29"/>
      <c r="U105" s="29"/>
    </row>
    <row r="106" spans="1:21" x14ac:dyDescent="0.25">
      <c r="A106" s="29" t="s">
        <v>340</v>
      </c>
      <c r="B106" s="29">
        <v>20700</v>
      </c>
      <c r="C106" s="29" t="s">
        <v>248</v>
      </c>
      <c r="D106" s="29" t="s">
        <v>293</v>
      </c>
      <c r="E106" s="29" t="s">
        <v>154</v>
      </c>
      <c r="F106" s="11"/>
      <c r="G106" s="18" t="s">
        <v>571</v>
      </c>
      <c r="H106" s="18" t="s">
        <v>181</v>
      </c>
      <c r="I106" s="18" t="s">
        <v>410</v>
      </c>
      <c r="J106" s="13" t="s">
        <v>340</v>
      </c>
      <c r="K106" t="s">
        <v>283</v>
      </c>
      <c r="L106" s="5" t="s">
        <v>313</v>
      </c>
      <c r="M106" s="25">
        <v>9.6973999999999997E-6</v>
      </c>
      <c r="N106" s="1"/>
      <c r="O106" s="28" t="s">
        <v>154</v>
      </c>
      <c r="P106" s="29" t="s">
        <v>188</v>
      </c>
      <c r="Q106" s="29" t="s">
        <v>276</v>
      </c>
      <c r="R106" s="29"/>
      <c r="S106" s="29" t="s">
        <v>182</v>
      </c>
      <c r="T106" s="29" t="s">
        <v>186</v>
      </c>
      <c r="U106" s="29" t="s">
        <v>187</v>
      </c>
    </row>
    <row r="107" spans="1:21" x14ac:dyDescent="0.25">
      <c r="A107" s="29" t="s">
        <v>337</v>
      </c>
      <c r="B107" s="29">
        <v>21100</v>
      </c>
      <c r="C107" s="29"/>
      <c r="D107" s="29" t="s">
        <v>289</v>
      </c>
      <c r="E107" s="29" t="s">
        <v>155</v>
      </c>
      <c r="F107" s="11"/>
      <c r="G107" s="18" t="s">
        <v>568</v>
      </c>
      <c r="H107" s="18" t="s">
        <v>189</v>
      </c>
      <c r="I107" s="18" t="s">
        <v>278</v>
      </c>
      <c r="J107" s="12" t="s">
        <v>337</v>
      </c>
      <c r="K107" t="s">
        <v>282</v>
      </c>
      <c r="L107" t="s">
        <v>322</v>
      </c>
      <c r="M107" s="25">
        <f>AVERAGE(0.0000028813,0.0000024132)</f>
        <v>2.6472499999999999E-6</v>
      </c>
      <c r="N107" s="1"/>
      <c r="O107" s="28" t="s">
        <v>155</v>
      </c>
      <c r="P107" s="29" t="s">
        <v>191</v>
      </c>
      <c r="Q107" s="29" t="s">
        <v>30</v>
      </c>
      <c r="R107" s="29"/>
      <c r="S107" s="29" t="s">
        <v>190</v>
      </c>
      <c r="T107" s="29"/>
      <c r="U107" s="29"/>
    </row>
    <row r="108" spans="1:21" x14ac:dyDescent="0.25">
      <c r="A108" s="29" t="s">
        <v>339</v>
      </c>
      <c r="B108" s="29">
        <v>21200</v>
      </c>
      <c r="C108" s="29"/>
      <c r="D108" s="29" t="s">
        <v>289</v>
      </c>
      <c r="E108" s="29" t="s">
        <v>155</v>
      </c>
      <c r="F108" s="11"/>
      <c r="G108" s="18" t="s">
        <v>568</v>
      </c>
      <c r="H108" s="18" t="s">
        <v>189</v>
      </c>
      <c r="I108" s="18" t="s">
        <v>278</v>
      </c>
      <c r="J108" s="12" t="s">
        <v>339</v>
      </c>
      <c r="K108" t="s">
        <v>283</v>
      </c>
      <c r="L108" s="2" t="s">
        <v>323</v>
      </c>
      <c r="M108" s="25">
        <v>2.5694000000000003E-6</v>
      </c>
      <c r="N108" s="1"/>
      <c r="O108" s="28" t="s">
        <v>155</v>
      </c>
      <c r="P108" s="29" t="s">
        <v>192</v>
      </c>
      <c r="Q108" s="29" t="s">
        <v>66</v>
      </c>
      <c r="R108" s="29"/>
      <c r="S108" s="29" t="s">
        <v>190</v>
      </c>
      <c r="T108" s="29"/>
      <c r="U108" s="29"/>
    </row>
    <row r="109" spans="1:21" x14ac:dyDescent="0.25">
      <c r="A109" s="29" t="s">
        <v>340</v>
      </c>
      <c r="B109" s="29">
        <v>21300</v>
      </c>
      <c r="C109" s="29"/>
      <c r="D109" s="29" t="s">
        <v>289</v>
      </c>
      <c r="E109" s="29" t="s">
        <v>155</v>
      </c>
      <c r="F109" s="11"/>
      <c r="G109" s="18" t="s">
        <v>568</v>
      </c>
      <c r="H109" s="18" t="s">
        <v>189</v>
      </c>
      <c r="I109" s="18" t="s">
        <v>278</v>
      </c>
      <c r="J109" s="13" t="s">
        <v>340</v>
      </c>
      <c r="K109" t="s">
        <v>284</v>
      </c>
      <c r="L109" s="9" t="s">
        <v>324</v>
      </c>
      <c r="M109" s="25">
        <v>2.5694000000000003E-6</v>
      </c>
      <c r="N109" s="1"/>
      <c r="O109" s="28" t="s">
        <v>155</v>
      </c>
      <c r="P109" s="29" t="s">
        <v>193</v>
      </c>
      <c r="Q109" s="29" t="s">
        <v>194</v>
      </c>
      <c r="R109" s="29"/>
      <c r="S109" s="29" t="s">
        <v>190</v>
      </c>
      <c r="T109" s="29"/>
      <c r="U109" s="29"/>
    </row>
    <row r="110" spans="1:21" x14ac:dyDescent="0.25">
      <c r="A110" s="29" t="s">
        <v>339</v>
      </c>
      <c r="B110" s="29">
        <v>21500</v>
      </c>
      <c r="C110" s="29"/>
      <c r="D110" s="29"/>
      <c r="E110" s="29" t="s">
        <v>156</v>
      </c>
      <c r="F110" s="11"/>
      <c r="G110" s="18" t="s">
        <v>348</v>
      </c>
      <c r="H110" s="18" t="s">
        <v>195</v>
      </c>
      <c r="I110" s="18" t="s">
        <v>294</v>
      </c>
      <c r="J110" s="12" t="s">
        <v>339</v>
      </c>
      <c r="K110" t="s">
        <v>283</v>
      </c>
      <c r="L110" t="s">
        <v>326</v>
      </c>
      <c r="M110" s="25">
        <v>3.8967999999999997E-6</v>
      </c>
      <c r="N110" s="1"/>
      <c r="O110" s="28" t="s">
        <v>79</v>
      </c>
      <c r="P110" s="29" t="s">
        <v>154</v>
      </c>
      <c r="Q110" s="29" t="s">
        <v>66</v>
      </c>
      <c r="R110" s="29"/>
      <c r="S110" s="29" t="s">
        <v>196</v>
      </c>
      <c r="T110" s="29" t="s">
        <v>195</v>
      </c>
      <c r="U110" s="29" t="s">
        <v>197</v>
      </c>
    </row>
    <row r="111" spans="1:21" x14ac:dyDescent="0.25">
      <c r="A111" s="29" t="s">
        <v>340</v>
      </c>
      <c r="B111" s="29">
        <v>21600</v>
      </c>
      <c r="C111" s="29"/>
      <c r="D111" s="29"/>
      <c r="E111" s="29" t="s">
        <v>156</v>
      </c>
      <c r="F111" s="11"/>
      <c r="G111" s="18" t="s">
        <v>348</v>
      </c>
      <c r="H111" s="18" t="s">
        <v>195</v>
      </c>
      <c r="I111" s="18" t="s">
        <v>294</v>
      </c>
      <c r="J111" s="13" t="s">
        <v>340</v>
      </c>
      <c r="K111" t="s">
        <v>284</v>
      </c>
      <c r="L111" t="s">
        <v>327</v>
      </c>
      <c r="M111" s="25">
        <v>3.8967999999999997E-6</v>
      </c>
      <c r="N111" s="1"/>
      <c r="O111" s="28" t="s">
        <v>79</v>
      </c>
      <c r="P111" s="29" t="s">
        <v>199</v>
      </c>
      <c r="Q111" s="29" t="s">
        <v>118</v>
      </c>
      <c r="R111" s="29"/>
      <c r="S111" s="29" t="s">
        <v>196</v>
      </c>
      <c r="T111" s="29" t="s">
        <v>195</v>
      </c>
      <c r="U111" s="29" t="s">
        <v>197</v>
      </c>
    </row>
    <row r="112" spans="1:21" x14ac:dyDescent="0.25">
      <c r="A112" s="29"/>
      <c r="B112" s="29">
        <v>21800</v>
      </c>
      <c r="C112" s="29"/>
      <c r="D112" s="29"/>
      <c r="E112" s="29" t="s">
        <v>157</v>
      </c>
      <c r="F112" s="11"/>
      <c r="G112" s="11" t="s">
        <v>349</v>
      </c>
      <c r="H112" s="11" t="s">
        <v>200</v>
      </c>
      <c r="I112" s="11" t="s">
        <v>295</v>
      </c>
      <c r="J112"/>
      <c r="L112" t="s">
        <v>328</v>
      </c>
      <c r="M112" s="25">
        <v>6.8230999999999999E-6</v>
      </c>
      <c r="N112" s="1"/>
      <c r="O112" s="28" t="s">
        <v>157</v>
      </c>
      <c r="P112" s="29" t="s">
        <v>201</v>
      </c>
      <c r="Q112" s="29" t="s">
        <v>30</v>
      </c>
      <c r="R112" s="29"/>
      <c r="S112" s="29" t="s">
        <v>187</v>
      </c>
      <c r="T112" s="29">
        <v>1</v>
      </c>
      <c r="U112" s="29"/>
    </row>
    <row r="113" spans="1:21" x14ac:dyDescent="0.25">
      <c r="A113" s="29"/>
      <c r="B113" s="29">
        <v>21800</v>
      </c>
      <c r="C113" s="29"/>
      <c r="D113" s="29"/>
      <c r="E113" s="29" t="s">
        <v>296</v>
      </c>
      <c r="F113" s="11"/>
      <c r="G113" s="11" t="s">
        <v>350</v>
      </c>
      <c r="H113" s="11" t="s">
        <v>200</v>
      </c>
      <c r="I113" s="11" t="s">
        <v>297</v>
      </c>
      <c r="J113"/>
      <c r="L113" t="s">
        <v>329</v>
      </c>
      <c r="M113" s="25">
        <v>6.8230999999999999E-6</v>
      </c>
      <c r="N113" s="1"/>
      <c r="P113" s="29" t="s">
        <v>201</v>
      </c>
      <c r="Q113" s="29" t="s">
        <v>30</v>
      </c>
      <c r="R113" s="29"/>
      <c r="S113" s="29" t="s">
        <v>187</v>
      </c>
      <c r="T113" s="29">
        <v>1</v>
      </c>
      <c r="U113" s="29"/>
    </row>
    <row r="114" spans="1:21" x14ac:dyDescent="0.25">
      <c r="A114" s="29" t="s">
        <v>337</v>
      </c>
      <c r="B114" s="29">
        <v>23000</v>
      </c>
      <c r="C114" s="29"/>
      <c r="D114" s="29" t="s">
        <v>342</v>
      </c>
      <c r="E114" s="29" t="s">
        <v>159</v>
      </c>
      <c r="F114" s="11"/>
      <c r="G114" s="18" t="s">
        <v>356</v>
      </c>
      <c r="H114" s="18" t="s">
        <v>208</v>
      </c>
      <c r="I114" s="18" t="s">
        <v>355</v>
      </c>
      <c r="J114" s="21" t="s">
        <v>337</v>
      </c>
      <c r="K114" t="s">
        <v>282</v>
      </c>
      <c r="L114" s="5" t="s">
        <v>357</v>
      </c>
      <c r="M114" s="25">
        <v>4.6855999999999997E-4</v>
      </c>
      <c r="N114" s="1"/>
      <c r="O114" s="28" t="s">
        <v>159</v>
      </c>
      <c r="P114" s="29" t="s">
        <v>210</v>
      </c>
      <c r="Q114" s="29"/>
      <c r="R114" s="29"/>
      <c r="S114" s="29" t="s">
        <v>209</v>
      </c>
      <c r="T114" s="29"/>
      <c r="U114" s="29"/>
    </row>
    <row r="115" spans="1:21" x14ac:dyDescent="0.25">
      <c r="A115" s="29" t="s">
        <v>340</v>
      </c>
      <c r="B115" s="29">
        <v>23100</v>
      </c>
      <c r="C115" s="29"/>
      <c r="D115" s="29" t="s">
        <v>343</v>
      </c>
      <c r="E115" s="29" t="s">
        <v>159</v>
      </c>
      <c r="F115" s="11"/>
      <c r="G115" s="18" t="s">
        <v>356</v>
      </c>
      <c r="H115" s="18" t="s">
        <v>211</v>
      </c>
      <c r="I115" s="18" t="s">
        <v>355</v>
      </c>
      <c r="J115" s="22" t="s">
        <v>340</v>
      </c>
      <c r="K115" t="s">
        <v>283</v>
      </c>
      <c r="L115" s="5" t="s">
        <v>358</v>
      </c>
      <c r="M115" s="25">
        <v>4.6855999999999997E-4</v>
      </c>
      <c r="N115" s="1"/>
      <c r="O115" s="28" t="s">
        <v>159</v>
      </c>
      <c r="P115" s="29" t="s">
        <v>212</v>
      </c>
      <c r="Q115" s="29" t="s">
        <v>213</v>
      </c>
      <c r="R115" s="29"/>
      <c r="S115" s="29" t="s">
        <v>209</v>
      </c>
      <c r="T115" s="29"/>
      <c r="U115" s="29"/>
    </row>
    <row r="116" spans="1:21" x14ac:dyDescent="0.25">
      <c r="A116" s="29" t="s">
        <v>337</v>
      </c>
      <c r="B116" s="29">
        <v>23200</v>
      </c>
      <c r="C116" s="29"/>
      <c r="D116" s="29" t="s">
        <v>342</v>
      </c>
      <c r="E116" s="29" t="s">
        <v>159</v>
      </c>
      <c r="F116" s="11"/>
      <c r="G116" s="18" t="s">
        <v>353</v>
      </c>
      <c r="H116" s="18" t="s">
        <v>214</v>
      </c>
      <c r="I116" s="18" t="s">
        <v>299</v>
      </c>
      <c r="J116" s="21" t="s">
        <v>337</v>
      </c>
      <c r="K116" t="s">
        <v>282</v>
      </c>
      <c r="L116" s="5" t="s">
        <v>359</v>
      </c>
      <c r="M116" s="25">
        <v>6.3820999999999995E-4</v>
      </c>
      <c r="N116" s="1"/>
      <c r="O116" s="28" t="s">
        <v>159</v>
      </c>
      <c r="P116" s="29" t="s">
        <v>215</v>
      </c>
      <c r="Q116" s="29"/>
      <c r="R116" s="29"/>
      <c r="S116" s="29" t="s">
        <v>209</v>
      </c>
      <c r="T116" s="29"/>
      <c r="U116" s="29"/>
    </row>
    <row r="117" spans="1:21" x14ac:dyDescent="0.25">
      <c r="A117" s="29" t="s">
        <v>340</v>
      </c>
      <c r="B117" s="29">
        <v>23300</v>
      </c>
      <c r="C117" s="29"/>
      <c r="D117" s="29" t="s">
        <v>343</v>
      </c>
      <c r="E117" s="29" t="s">
        <v>159</v>
      </c>
      <c r="F117" s="20"/>
      <c r="G117" s="18" t="s">
        <v>353</v>
      </c>
      <c r="H117" s="20" t="s">
        <v>214</v>
      </c>
      <c r="I117" s="20" t="s">
        <v>299</v>
      </c>
      <c r="J117" s="22" t="s">
        <v>340</v>
      </c>
      <c r="K117" t="s">
        <v>283</v>
      </c>
      <c r="L117" s="5" t="s">
        <v>360</v>
      </c>
      <c r="M117" s="25">
        <v>6.3820999999999995E-4</v>
      </c>
      <c r="N117" s="1"/>
      <c r="O117" s="28" t="s">
        <v>159</v>
      </c>
      <c r="P117" s="29" t="s">
        <v>212</v>
      </c>
      <c r="Q117" s="29" t="s">
        <v>216</v>
      </c>
      <c r="R117" s="29"/>
      <c r="S117" s="29" t="s">
        <v>209</v>
      </c>
      <c r="T117" s="29"/>
      <c r="U117" s="29"/>
    </row>
    <row r="118" spans="1:21" x14ac:dyDescent="0.25">
      <c r="A118" s="29" t="s">
        <v>337</v>
      </c>
      <c r="B118" s="29">
        <v>23400</v>
      </c>
      <c r="C118" s="29"/>
      <c r="D118" s="29" t="s">
        <v>342</v>
      </c>
      <c r="E118" s="29" t="s">
        <v>160</v>
      </c>
      <c r="F118" s="11"/>
      <c r="G118" s="11" t="s">
        <v>354</v>
      </c>
      <c r="H118" s="11" t="s">
        <v>217</v>
      </c>
      <c r="I118" s="11" t="s">
        <v>301</v>
      </c>
      <c r="J118" s="12" t="s">
        <v>337</v>
      </c>
      <c r="K118" t="s">
        <v>282</v>
      </c>
      <c r="L118" s="5" t="s">
        <v>363</v>
      </c>
      <c r="M118" s="25">
        <v>4.0393000000000004E-4</v>
      </c>
      <c r="N118" s="1"/>
      <c r="O118" s="28" t="s">
        <v>160</v>
      </c>
      <c r="P118" s="29" t="s">
        <v>214</v>
      </c>
      <c r="Q118" s="29" t="s">
        <v>183</v>
      </c>
      <c r="R118" s="29"/>
      <c r="S118" s="29" t="s">
        <v>209</v>
      </c>
      <c r="T118" s="29"/>
      <c r="U118" s="29"/>
    </row>
    <row r="119" spans="1:21" x14ac:dyDescent="0.25">
      <c r="A119" s="29" t="s">
        <v>340</v>
      </c>
      <c r="B119" s="29">
        <v>23500</v>
      </c>
      <c r="C119" s="29"/>
      <c r="D119" s="29" t="s">
        <v>343</v>
      </c>
      <c r="E119" s="29" t="s">
        <v>160</v>
      </c>
      <c r="F119" s="11"/>
      <c r="G119" s="11" t="s">
        <v>354</v>
      </c>
      <c r="H119" s="11" t="s">
        <v>217</v>
      </c>
      <c r="I119" s="11" t="s">
        <v>301</v>
      </c>
      <c r="J119" s="13" t="s">
        <v>340</v>
      </c>
      <c r="K119" t="s">
        <v>283</v>
      </c>
      <c r="L119" s="5" t="s">
        <v>366</v>
      </c>
      <c r="M119" s="25">
        <v>4.0393000000000004E-4</v>
      </c>
      <c r="N119" s="1"/>
      <c r="O119" s="28" t="s">
        <v>160</v>
      </c>
      <c r="P119" s="29" t="s">
        <v>212</v>
      </c>
      <c r="Q119" s="29" t="s">
        <v>218</v>
      </c>
      <c r="R119" s="29"/>
      <c r="S119" s="29" t="s">
        <v>209</v>
      </c>
      <c r="T119" s="29"/>
      <c r="U119" s="29"/>
    </row>
    <row r="120" spans="1:21" x14ac:dyDescent="0.25">
      <c r="A120" s="29"/>
      <c r="B120" s="29">
        <v>30100</v>
      </c>
      <c r="C120" s="29" t="s">
        <v>288</v>
      </c>
      <c r="D120" s="29" t="s">
        <v>306</v>
      </c>
      <c r="E120" s="29" t="s">
        <v>303</v>
      </c>
      <c r="F120" s="11"/>
      <c r="G120" s="11" t="s">
        <v>344</v>
      </c>
      <c r="H120" s="11" t="s">
        <v>220</v>
      </c>
      <c r="I120" s="11" t="s">
        <v>302</v>
      </c>
      <c r="J120"/>
      <c r="L120" s="5" t="s">
        <v>361</v>
      </c>
      <c r="M120" s="25">
        <v>3.0745500000000001E-6</v>
      </c>
      <c r="N120" s="1"/>
      <c r="O120" s="28" t="s">
        <v>219</v>
      </c>
      <c r="P120" s="29" t="s">
        <v>223</v>
      </c>
      <c r="Q120" s="29" t="s">
        <v>183</v>
      </c>
      <c r="R120" s="29"/>
      <c r="S120" s="29" t="s">
        <v>221</v>
      </c>
      <c r="T120" s="29" t="s">
        <v>222</v>
      </c>
      <c r="U120" s="29" t="s">
        <v>197</v>
      </c>
    </row>
    <row r="121" spans="1:21" x14ac:dyDescent="0.25">
      <c r="A121" s="29" t="s">
        <v>337</v>
      </c>
      <c r="B121" s="29">
        <v>30200</v>
      </c>
      <c r="C121" s="29" t="s">
        <v>248</v>
      </c>
      <c r="D121" s="29" t="s">
        <v>306</v>
      </c>
      <c r="E121" s="29"/>
      <c r="F121" s="11"/>
      <c r="G121" s="11" t="s">
        <v>345</v>
      </c>
      <c r="H121" s="11" t="s">
        <v>220</v>
      </c>
      <c r="I121" s="11" t="s">
        <v>302</v>
      </c>
      <c r="J121" s="12" t="s">
        <v>337</v>
      </c>
      <c r="K121" t="s">
        <v>282</v>
      </c>
      <c r="L121" s="5" t="s">
        <v>361</v>
      </c>
      <c r="M121" s="25">
        <v>9.0428499999999997E-7</v>
      </c>
      <c r="N121" s="1"/>
      <c r="O121" s="28" t="s">
        <v>259</v>
      </c>
      <c r="P121" s="29" t="s">
        <v>223</v>
      </c>
      <c r="Q121" s="29" t="s">
        <v>183</v>
      </c>
      <c r="R121" s="29"/>
      <c r="S121" s="29" t="s">
        <v>221</v>
      </c>
      <c r="T121" s="29" t="s">
        <v>222</v>
      </c>
      <c r="U121" s="29" t="s">
        <v>197</v>
      </c>
    </row>
    <row r="122" spans="1:21" x14ac:dyDescent="0.25">
      <c r="A122" s="29" t="s">
        <v>340</v>
      </c>
      <c r="B122" s="29">
        <v>30300</v>
      </c>
      <c r="C122" s="29" t="s">
        <v>248</v>
      </c>
      <c r="D122" s="29" t="s">
        <v>306</v>
      </c>
      <c r="E122" s="29"/>
      <c r="F122" s="11"/>
      <c r="G122" s="11" t="s">
        <v>345</v>
      </c>
      <c r="H122" s="11" t="s">
        <v>220</v>
      </c>
      <c r="I122" s="11" t="s">
        <v>302</v>
      </c>
      <c r="J122" s="13" t="s">
        <v>340</v>
      </c>
      <c r="K122" t="s">
        <v>283</v>
      </c>
      <c r="L122" s="5" t="s">
        <v>313</v>
      </c>
      <c r="M122" s="25">
        <v>2.1702500000000001E-6</v>
      </c>
      <c r="N122" s="1"/>
      <c r="O122" s="28" t="s">
        <v>259</v>
      </c>
      <c r="P122" s="29" t="s">
        <v>188</v>
      </c>
      <c r="Q122" s="29"/>
      <c r="R122" s="29"/>
      <c r="S122" s="29" t="s">
        <v>221</v>
      </c>
      <c r="T122" s="29" t="s">
        <v>222</v>
      </c>
      <c r="U122" s="29" t="s">
        <v>197</v>
      </c>
    </row>
    <row r="123" spans="1:21" x14ac:dyDescent="0.25">
      <c r="A123" s="29"/>
      <c r="B123" s="29">
        <v>30600</v>
      </c>
      <c r="C123" s="29" t="s">
        <v>288</v>
      </c>
      <c r="D123" s="29" t="s">
        <v>304</v>
      </c>
      <c r="E123" s="29"/>
      <c r="F123" s="11"/>
      <c r="G123" s="18" t="s">
        <v>569</v>
      </c>
      <c r="H123" s="18" t="s">
        <v>224</v>
      </c>
      <c r="I123" s="18" t="s">
        <v>308</v>
      </c>
      <c r="J123"/>
      <c r="L123" s="5" t="s">
        <v>364</v>
      </c>
      <c r="M123" s="25">
        <v>5.6895000000000003E-6</v>
      </c>
      <c r="N123" s="1"/>
      <c r="O123" s="28" t="s">
        <v>258</v>
      </c>
      <c r="P123" s="29" t="s">
        <v>223</v>
      </c>
      <c r="Q123" s="29" t="s">
        <v>183</v>
      </c>
      <c r="R123" s="29"/>
      <c r="S123" s="29"/>
      <c r="T123" s="29" t="s">
        <v>222</v>
      </c>
      <c r="U123" s="29" t="s">
        <v>197</v>
      </c>
    </row>
    <row r="124" spans="1:21" x14ac:dyDescent="0.25">
      <c r="A124" s="29" t="s">
        <v>337</v>
      </c>
      <c r="B124" s="29">
        <v>30700</v>
      </c>
      <c r="C124" s="29" t="s">
        <v>248</v>
      </c>
      <c r="D124" s="29" t="s">
        <v>304</v>
      </c>
      <c r="E124" s="29"/>
      <c r="F124" s="11"/>
      <c r="G124" s="18" t="s">
        <v>570</v>
      </c>
      <c r="H124" s="18" t="s">
        <v>224</v>
      </c>
      <c r="I124" s="18" t="s">
        <v>308</v>
      </c>
      <c r="J124" s="12" t="s">
        <v>337</v>
      </c>
      <c r="K124" t="s">
        <v>282</v>
      </c>
      <c r="L124" s="5" t="s">
        <v>364</v>
      </c>
      <c r="M124" s="25">
        <v>1.6733999999999999E-6</v>
      </c>
      <c r="N124" s="1"/>
      <c r="O124" s="28" t="s">
        <v>261</v>
      </c>
      <c r="P124" s="29" t="s">
        <v>223</v>
      </c>
      <c r="Q124" s="29" t="s">
        <v>183</v>
      </c>
      <c r="R124" s="29"/>
      <c r="S124" s="29"/>
      <c r="T124" s="29" t="s">
        <v>222</v>
      </c>
      <c r="U124" s="29" t="s">
        <v>197</v>
      </c>
    </row>
    <row r="125" spans="1:21" x14ac:dyDescent="0.25">
      <c r="A125" s="29" t="s">
        <v>340</v>
      </c>
      <c r="B125" s="29">
        <v>30800</v>
      </c>
      <c r="C125" s="29" t="s">
        <v>248</v>
      </c>
      <c r="D125" s="29" t="s">
        <v>304</v>
      </c>
      <c r="E125" s="29"/>
      <c r="F125" s="11"/>
      <c r="G125" s="18" t="s">
        <v>570</v>
      </c>
      <c r="H125" s="18" t="s">
        <v>224</v>
      </c>
      <c r="I125" s="18" t="s">
        <v>308</v>
      </c>
      <c r="J125" s="13" t="s">
        <v>340</v>
      </c>
      <c r="K125" t="s">
        <v>283</v>
      </c>
      <c r="L125" s="5" t="s">
        <v>313</v>
      </c>
      <c r="M125" s="25">
        <v>4.0161500000000005E-6</v>
      </c>
      <c r="N125" s="1"/>
      <c r="O125" s="28" t="s">
        <v>261</v>
      </c>
      <c r="P125" s="29" t="s">
        <v>188</v>
      </c>
      <c r="Q125" s="29"/>
      <c r="R125" s="29"/>
      <c r="S125" s="29"/>
      <c r="T125" s="29" t="s">
        <v>222</v>
      </c>
      <c r="U125" s="29" t="s">
        <v>197</v>
      </c>
    </row>
    <row r="126" spans="1:21" x14ac:dyDescent="0.25">
      <c r="A126" s="29"/>
      <c r="B126" s="29">
        <v>31100</v>
      </c>
      <c r="C126" s="29" t="s">
        <v>305</v>
      </c>
      <c r="D126" s="29" t="s">
        <v>307</v>
      </c>
      <c r="E126" s="29"/>
      <c r="F126" s="11"/>
      <c r="G126" s="18" t="s">
        <v>572</v>
      </c>
      <c r="H126" s="18" t="s">
        <v>226</v>
      </c>
      <c r="I126" s="18" t="s">
        <v>362</v>
      </c>
      <c r="J126"/>
      <c r="L126" s="5" t="s">
        <v>365</v>
      </c>
      <c r="M126" s="25">
        <v>8.2979000000000006E-6</v>
      </c>
      <c r="N126" s="1"/>
      <c r="O126" s="28" t="s">
        <v>225</v>
      </c>
      <c r="P126" s="29" t="s">
        <v>223</v>
      </c>
      <c r="Q126" s="29" t="s">
        <v>183</v>
      </c>
      <c r="R126" s="29"/>
      <c r="S126" s="29" t="s">
        <v>227</v>
      </c>
      <c r="T126" s="29" t="s">
        <v>222</v>
      </c>
      <c r="U126" s="29" t="s">
        <v>197</v>
      </c>
    </row>
    <row r="127" spans="1:21" x14ac:dyDescent="0.25">
      <c r="A127" s="29" t="s">
        <v>337</v>
      </c>
      <c r="B127" s="29">
        <v>31200</v>
      </c>
      <c r="C127" s="29" t="s">
        <v>248</v>
      </c>
      <c r="D127" s="29" t="s">
        <v>307</v>
      </c>
      <c r="E127" s="29"/>
      <c r="F127" s="11"/>
      <c r="G127" s="18" t="s">
        <v>573</v>
      </c>
      <c r="H127" s="18" t="s">
        <v>226</v>
      </c>
      <c r="I127" s="18" t="s">
        <v>362</v>
      </c>
      <c r="J127" s="12" t="s">
        <v>337</v>
      </c>
      <c r="K127" t="s">
        <v>282</v>
      </c>
      <c r="L127" s="5" t="s">
        <v>365</v>
      </c>
      <c r="M127" s="25">
        <v>2.4406E-6</v>
      </c>
      <c r="N127" s="1"/>
      <c r="O127" s="28" t="s">
        <v>228</v>
      </c>
      <c r="P127" s="29" t="s">
        <v>223</v>
      </c>
      <c r="Q127" s="29" t="s">
        <v>183</v>
      </c>
      <c r="R127" s="29"/>
      <c r="S127" s="29" t="s">
        <v>227</v>
      </c>
      <c r="T127" s="29" t="s">
        <v>222</v>
      </c>
      <c r="U127" s="29" t="s">
        <v>197</v>
      </c>
    </row>
    <row r="128" spans="1:21" x14ac:dyDescent="0.25">
      <c r="A128" s="29" t="s">
        <v>340</v>
      </c>
      <c r="B128" s="29">
        <v>31300</v>
      </c>
      <c r="C128" s="29" t="s">
        <v>248</v>
      </c>
      <c r="D128" s="29" t="s">
        <v>307</v>
      </c>
      <c r="E128" s="29"/>
      <c r="F128" s="11"/>
      <c r="G128" s="18" t="s">
        <v>573</v>
      </c>
      <c r="H128" s="18" t="s">
        <v>226</v>
      </c>
      <c r="I128" s="18" t="s">
        <v>362</v>
      </c>
      <c r="J128" s="13" t="s">
        <v>340</v>
      </c>
      <c r="K128" t="s">
        <v>283</v>
      </c>
      <c r="L128" s="5" t="s">
        <v>313</v>
      </c>
      <c r="M128" s="25">
        <v>5.8573500000000008E-6</v>
      </c>
      <c r="N128" s="1"/>
      <c r="O128" s="28" t="s">
        <v>228</v>
      </c>
      <c r="P128" s="29" t="s">
        <v>188</v>
      </c>
      <c r="Q128" s="29"/>
      <c r="R128" s="29"/>
      <c r="S128" s="29" t="s">
        <v>227</v>
      </c>
      <c r="T128" s="29" t="s">
        <v>222</v>
      </c>
      <c r="U128" s="29" t="s">
        <v>197</v>
      </c>
    </row>
    <row r="129" spans="1:21" x14ac:dyDescent="0.25">
      <c r="A129" s="29" t="s">
        <v>337</v>
      </c>
      <c r="B129" s="29">
        <v>31600</v>
      </c>
      <c r="C129" s="29"/>
      <c r="D129" s="29"/>
      <c r="E129" s="29" t="s">
        <v>75</v>
      </c>
      <c r="F129" s="11"/>
      <c r="G129" s="18" t="s">
        <v>341</v>
      </c>
      <c r="H129" s="18" t="s">
        <v>229</v>
      </c>
      <c r="I129" s="18" t="s">
        <v>309</v>
      </c>
      <c r="J129" s="12" t="s">
        <v>337</v>
      </c>
      <c r="K129" t="s">
        <v>282</v>
      </c>
      <c r="L129" s="8" t="s">
        <v>330</v>
      </c>
      <c r="M129" s="25">
        <v>4.2866499999999999E-6</v>
      </c>
      <c r="N129" s="1"/>
      <c r="O129" s="28" t="s">
        <v>75</v>
      </c>
      <c r="P129" s="29" t="s">
        <v>117</v>
      </c>
      <c r="Q129" s="29" t="s">
        <v>66</v>
      </c>
      <c r="R129" s="29"/>
      <c r="S129" s="29" t="s">
        <v>197</v>
      </c>
      <c r="T129" s="29"/>
      <c r="U129" s="29"/>
    </row>
    <row r="130" spans="1:21" x14ac:dyDescent="0.25">
      <c r="A130" s="29" t="s">
        <v>340</v>
      </c>
      <c r="B130" s="29">
        <v>31700</v>
      </c>
      <c r="C130" s="29"/>
      <c r="D130" s="29"/>
      <c r="E130" s="29" t="s">
        <v>75</v>
      </c>
      <c r="F130" s="11"/>
      <c r="G130" s="18" t="s">
        <v>341</v>
      </c>
      <c r="H130" s="18" t="s">
        <v>229</v>
      </c>
      <c r="I130" s="18" t="s">
        <v>309</v>
      </c>
      <c r="J130" s="13" t="s">
        <v>340</v>
      </c>
      <c r="K130" t="s">
        <v>283</v>
      </c>
      <c r="L130" s="8" t="s">
        <v>367</v>
      </c>
      <c r="M130" s="25">
        <v>4.2866500000000001E-7</v>
      </c>
      <c r="N130" s="1"/>
      <c r="O130" s="28" t="s">
        <v>75</v>
      </c>
      <c r="P130" s="29" t="s">
        <v>230</v>
      </c>
      <c r="Q130" s="29" t="s">
        <v>223</v>
      </c>
      <c r="R130" s="29"/>
      <c r="S130" s="29" t="s">
        <v>197</v>
      </c>
      <c r="T130" s="29"/>
      <c r="U130" s="29"/>
    </row>
    <row r="131" spans="1:21" x14ac:dyDescent="0.25">
      <c r="A131" s="29"/>
      <c r="B131" s="29">
        <v>31800</v>
      </c>
      <c r="C131" s="29"/>
      <c r="D131" s="29"/>
      <c r="E131" s="29" t="s">
        <v>81</v>
      </c>
      <c r="F131" s="11"/>
      <c r="G131" s="11" t="s">
        <v>351</v>
      </c>
      <c r="H131" s="11" t="s">
        <v>231</v>
      </c>
      <c r="I131" s="11" t="s">
        <v>311</v>
      </c>
      <c r="J131"/>
      <c r="L131" s="5" t="s">
        <v>369</v>
      </c>
      <c r="M131" s="25">
        <v>2.2923999999999999E-4</v>
      </c>
      <c r="N131" s="1"/>
      <c r="O131" s="28" t="s">
        <v>81</v>
      </c>
      <c r="P131" s="29" t="s">
        <v>119</v>
      </c>
      <c r="Q131" s="29"/>
      <c r="R131" s="29"/>
      <c r="S131" s="29" t="s">
        <v>232</v>
      </c>
      <c r="T131" s="29"/>
      <c r="U131" s="29" t="s">
        <v>233</v>
      </c>
    </row>
    <row r="132" spans="1:21" x14ac:dyDescent="0.25">
      <c r="A132" s="29"/>
      <c r="B132" s="29">
        <v>31900</v>
      </c>
      <c r="C132" s="29"/>
      <c r="D132" s="29"/>
      <c r="E132" s="29" t="s">
        <v>262</v>
      </c>
      <c r="F132" s="11"/>
      <c r="G132" s="11" t="s">
        <v>352</v>
      </c>
      <c r="H132" s="11" t="s">
        <v>234</v>
      </c>
      <c r="I132" s="11" t="s">
        <v>312</v>
      </c>
      <c r="J132"/>
      <c r="L132" s="5" t="s">
        <v>368</v>
      </c>
      <c r="M132" s="25">
        <v>2.5138500000000001E-6</v>
      </c>
      <c r="N132" s="1"/>
      <c r="O132" s="28" t="s">
        <v>161</v>
      </c>
      <c r="P132" s="29" t="s">
        <v>236</v>
      </c>
      <c r="Q132" s="29" t="s">
        <v>223</v>
      </c>
      <c r="R132" s="29"/>
      <c r="S132" s="29" t="s">
        <v>235</v>
      </c>
      <c r="T132" s="29"/>
      <c r="U132" s="29"/>
    </row>
    <row r="133" spans="1:21" x14ac:dyDescent="0.25">
      <c r="A133" s="29"/>
      <c r="B133" s="29">
        <v>32100</v>
      </c>
      <c r="C133" s="29"/>
      <c r="D133" s="29"/>
      <c r="E133" s="29" t="s">
        <v>162</v>
      </c>
      <c r="F133" s="11"/>
      <c r="G133" s="11" t="s">
        <v>370</v>
      </c>
      <c r="H133" s="11" t="s">
        <v>237</v>
      </c>
      <c r="I133" s="11" t="s">
        <v>372</v>
      </c>
      <c r="J133"/>
      <c r="L133" s="5" t="s">
        <v>371</v>
      </c>
      <c r="M133" s="25">
        <v>1.0347850000000001E-4</v>
      </c>
      <c r="N133" s="1"/>
      <c r="O133" s="28" t="s">
        <v>162</v>
      </c>
      <c r="P133" s="29" t="s">
        <v>238</v>
      </c>
      <c r="Q133" s="29"/>
      <c r="R133" s="29"/>
      <c r="S133" s="29" t="s">
        <v>187</v>
      </c>
      <c r="T133" s="29"/>
      <c r="U133" s="29"/>
    </row>
    <row r="134" spans="1:21" x14ac:dyDescent="0.25">
      <c r="A134" s="29" t="s">
        <v>337</v>
      </c>
      <c r="B134" s="29" t="s">
        <v>292</v>
      </c>
      <c r="C134" s="29"/>
      <c r="D134" s="29"/>
      <c r="E134" s="29" t="s">
        <v>156</v>
      </c>
      <c r="F134" s="11"/>
      <c r="G134" s="18" t="s">
        <v>348</v>
      </c>
      <c r="H134" s="18" t="s">
        <v>195</v>
      </c>
      <c r="I134" s="18" t="s">
        <v>294</v>
      </c>
      <c r="J134" s="12" t="s">
        <v>337</v>
      </c>
      <c r="K134" t="s">
        <v>282</v>
      </c>
      <c r="L134" t="s">
        <v>325</v>
      </c>
      <c r="M134" s="25">
        <v>7.0142500000000001E-5</v>
      </c>
      <c r="N134" s="1"/>
      <c r="O134" s="28" t="s">
        <v>156</v>
      </c>
      <c r="P134" s="29" t="s">
        <v>198</v>
      </c>
      <c r="Q134" s="29" t="s">
        <v>30</v>
      </c>
      <c r="R134" s="29"/>
      <c r="S134" s="29" t="s">
        <v>196</v>
      </c>
      <c r="T134" s="29" t="s">
        <v>195</v>
      </c>
      <c r="U134" s="29" t="s">
        <v>197</v>
      </c>
    </row>
    <row r="135" spans="1:21" x14ac:dyDescent="0.25">
      <c r="F135" s="15"/>
      <c r="G135" s="18"/>
      <c r="H135" s="18"/>
      <c r="I135" s="18"/>
      <c r="J135"/>
      <c r="M135" s="25"/>
      <c r="N135" s="1"/>
    </row>
    <row r="136" spans="1:21" x14ac:dyDescent="0.25">
      <c r="A136" s="28" t="s">
        <v>244</v>
      </c>
      <c r="B136" s="28" t="s">
        <v>244</v>
      </c>
      <c r="C136" s="28" t="s">
        <v>244</v>
      </c>
      <c r="D136" s="28" t="s">
        <v>244</v>
      </c>
      <c r="E136" s="28" t="s">
        <v>244</v>
      </c>
      <c r="F136" s="28" t="s">
        <v>244</v>
      </c>
      <c r="G136" s="28" t="s">
        <v>244</v>
      </c>
      <c r="H136" s="28" t="s">
        <v>244</v>
      </c>
      <c r="I136" s="28" t="s">
        <v>244</v>
      </c>
      <c r="J136" s="28" t="s">
        <v>244</v>
      </c>
      <c r="K136" s="28" t="s">
        <v>244</v>
      </c>
      <c r="L136" s="28" t="s">
        <v>244</v>
      </c>
      <c r="M136" s="28" t="s">
        <v>244</v>
      </c>
      <c r="N136" s="28" t="s">
        <v>244</v>
      </c>
      <c r="O136" s="28" t="s">
        <v>244</v>
      </c>
      <c r="P136" s="28" t="s">
        <v>244</v>
      </c>
      <c r="Q136" s="28" t="s">
        <v>244</v>
      </c>
      <c r="R136" s="28" t="s">
        <v>244</v>
      </c>
      <c r="S136" s="28" t="s">
        <v>244</v>
      </c>
      <c r="T136" s="28" t="s">
        <v>244</v>
      </c>
      <c r="U136" s="28" t="s">
        <v>244</v>
      </c>
    </row>
    <row r="137" spans="1:21" x14ac:dyDescent="0.25">
      <c r="F137" s="15"/>
      <c r="G137" s="18"/>
      <c r="H137" s="18"/>
      <c r="I137" s="18"/>
      <c r="J137"/>
      <c r="M137" s="25"/>
      <c r="N137" s="1"/>
    </row>
    <row r="138" spans="1:21" s="3" customFormat="1" x14ac:dyDescent="0.25">
      <c r="A138" s="28"/>
      <c r="B138" s="28">
        <v>10400</v>
      </c>
      <c r="C138" s="28">
        <v>0</v>
      </c>
      <c r="D138" s="28"/>
      <c r="E138" s="28" t="s">
        <v>128</v>
      </c>
      <c r="F138" s="3" t="s">
        <v>373</v>
      </c>
      <c r="G138" t="s">
        <v>405</v>
      </c>
      <c r="H138" s="3" t="s">
        <v>178</v>
      </c>
      <c r="I138" t="s">
        <v>270</v>
      </c>
      <c r="J138" s="14"/>
      <c r="L138" t="str">
        <f>CONCATENATE(P138," + ",Q138)</f>
        <v xml:space="preserve">products + </v>
      </c>
      <c r="M138" s="4">
        <v>3.1152500000000004E-6</v>
      </c>
      <c r="O138" s="28" t="s">
        <v>128</v>
      </c>
      <c r="P138" s="28" t="s">
        <v>179</v>
      </c>
      <c r="Q138" s="28"/>
      <c r="R138" s="28"/>
      <c r="S138" s="28" t="s">
        <v>174</v>
      </c>
      <c r="T138" s="28"/>
      <c r="U138" s="28"/>
    </row>
    <row r="139" spans="1:21" x14ac:dyDescent="0.25">
      <c r="B139" s="28">
        <v>40000</v>
      </c>
      <c r="F139" s="16"/>
      <c r="G139" s="16"/>
      <c r="H139" s="16"/>
      <c r="I139" s="16"/>
      <c r="J139"/>
      <c r="K139" s="2"/>
      <c r="M139" s="25">
        <v>8.0800000000000004E-3</v>
      </c>
      <c r="N139" s="1"/>
      <c r="O139" s="28" t="s">
        <v>244</v>
      </c>
      <c r="U139" s="28" t="s">
        <v>245</v>
      </c>
    </row>
    <row r="140" spans="1:21" x14ac:dyDescent="0.25">
      <c r="B140" s="28">
        <v>21900</v>
      </c>
      <c r="F140" s="17"/>
      <c r="G140" s="17" t="s">
        <v>298</v>
      </c>
      <c r="H140" s="17" t="s">
        <v>249</v>
      </c>
      <c r="I140" s="17"/>
      <c r="J140" s="6"/>
      <c r="K140" s="6"/>
      <c r="L140" s="6" t="s">
        <v>205</v>
      </c>
      <c r="M140" s="26">
        <v>2.3825999999999999E-5</v>
      </c>
      <c r="N140" s="7"/>
      <c r="O140" s="28" t="s">
        <v>202</v>
      </c>
      <c r="P140" s="28" t="s">
        <v>205</v>
      </c>
      <c r="S140" s="28" t="s">
        <v>203</v>
      </c>
      <c r="T140" s="28" t="s">
        <v>204</v>
      </c>
    </row>
    <row r="141" spans="1:21" x14ac:dyDescent="0.25">
      <c r="B141" s="28">
        <v>22000</v>
      </c>
      <c r="F141" s="17"/>
      <c r="G141" s="17" t="s">
        <v>298</v>
      </c>
      <c r="H141" s="17" t="s">
        <v>249</v>
      </c>
      <c r="I141" s="17"/>
      <c r="J141" s="6"/>
      <c r="K141" s="6"/>
      <c r="L141" s="6" t="s">
        <v>207</v>
      </c>
      <c r="M141" s="26">
        <v>4.7652499999999998E-5</v>
      </c>
      <c r="N141" s="7"/>
      <c r="O141" s="28" t="s">
        <v>158</v>
      </c>
      <c r="P141" s="28" t="s">
        <v>207</v>
      </c>
      <c r="S141" s="28" t="s">
        <v>203</v>
      </c>
      <c r="T141" s="28" t="s">
        <v>206</v>
      </c>
    </row>
    <row r="142" spans="1:21" x14ac:dyDescent="0.25">
      <c r="B142" s="28">
        <v>70100</v>
      </c>
      <c r="E142" s="28" t="s">
        <v>163</v>
      </c>
      <c r="F142" s="11"/>
      <c r="G142" s="11"/>
      <c r="H142" s="11" t="s">
        <v>239</v>
      </c>
      <c r="I142" s="11"/>
      <c r="J142"/>
      <c r="L142" s="9" t="s">
        <v>331</v>
      </c>
      <c r="M142" s="25">
        <v>1.40125E-5</v>
      </c>
      <c r="N142" s="1"/>
      <c r="O142" s="28" t="s">
        <v>163</v>
      </c>
      <c r="P142" s="28" t="s">
        <v>241</v>
      </c>
      <c r="Q142" s="28" t="s">
        <v>2</v>
      </c>
      <c r="S142" s="28" t="s">
        <v>240</v>
      </c>
    </row>
    <row r="143" spans="1:21" x14ac:dyDescent="0.25">
      <c r="B143" s="28">
        <v>70200</v>
      </c>
      <c r="E143" s="28" t="s">
        <v>164</v>
      </c>
      <c r="F143" s="11"/>
      <c r="G143" s="11"/>
      <c r="H143" s="11" t="s">
        <v>242</v>
      </c>
      <c r="I143" s="11"/>
      <c r="J143"/>
      <c r="L143" s="9" t="s">
        <v>332</v>
      </c>
      <c r="M143" s="25">
        <v>3.8068499999999996E-5</v>
      </c>
      <c r="N143" s="1"/>
      <c r="O143" s="28" t="s">
        <v>164</v>
      </c>
      <c r="P143" s="28" t="s">
        <v>243</v>
      </c>
      <c r="Q143" s="28" t="s">
        <v>2</v>
      </c>
      <c r="S143" s="28" t="s">
        <v>240</v>
      </c>
    </row>
  </sheetData>
  <sortState ref="A96:U135">
    <sortCondition ref="B96:B135"/>
  </sortState>
  <pageMargins left="0.7" right="0.7" top="0.75" bottom="0.75" header="0.3" footer="0.3"/>
  <pageSetup scale="44" fitToHeight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4"/>
  <sheetViews>
    <sheetView workbookViewId="0"/>
  </sheetViews>
  <sheetFormatPr defaultRowHeight="15" x14ac:dyDescent="0.25"/>
  <cols>
    <col min="1" max="1" width="1.7109375" style="28" customWidth="1"/>
    <col min="2" max="3" width="9.140625" style="28"/>
    <col min="4" max="4" width="7.7109375" style="28" customWidth="1"/>
    <col min="5" max="5" width="27.7109375" style="28" bestFit="1" customWidth="1"/>
    <col min="6" max="6" width="1.7109375" customWidth="1"/>
    <col min="7" max="7" width="36.5703125" customWidth="1"/>
    <col min="8" max="8" width="28.28515625" customWidth="1"/>
    <col min="9" max="9" width="28.140625" bestFit="1" customWidth="1"/>
    <col min="10" max="10" width="1.7109375" style="11" customWidth="1"/>
    <col min="11" max="11" width="2.7109375" customWidth="1"/>
    <col min="12" max="12" width="33" bestFit="1" customWidth="1"/>
    <col min="13" max="13" width="8.28515625" bestFit="1" customWidth="1"/>
    <col min="14" max="14" width="1.7109375" customWidth="1"/>
    <col min="15" max="15" width="15.140625" style="28" hidden="1" customWidth="1"/>
    <col min="16" max="16" width="16.42578125" style="28" customWidth="1"/>
    <col min="17" max="17" width="13.85546875" style="28" customWidth="1"/>
    <col min="18" max="18" width="1.7109375" style="28" customWidth="1"/>
    <col min="19" max="21" width="3.7109375" style="28" customWidth="1"/>
    <col min="23" max="23" width="15.140625" customWidth="1"/>
  </cols>
  <sheetData>
    <row r="1" spans="1:21" s="13" customFormat="1" x14ac:dyDescent="0.25">
      <c r="A1" s="28"/>
      <c r="B1" s="28" t="s">
        <v>120</v>
      </c>
      <c r="C1" s="28" t="s">
        <v>388</v>
      </c>
      <c r="D1" s="28" t="s">
        <v>400</v>
      </c>
      <c r="E1" s="28" t="s">
        <v>271</v>
      </c>
      <c r="G1" s="27" t="s">
        <v>290</v>
      </c>
      <c r="H1" s="13" t="s">
        <v>246</v>
      </c>
      <c r="I1" s="13" t="s">
        <v>272</v>
      </c>
      <c r="J1" s="11"/>
      <c r="K1" s="13" t="s">
        <v>333</v>
      </c>
      <c r="L1" s="22" t="s">
        <v>476</v>
      </c>
      <c r="M1" s="13" t="s">
        <v>165</v>
      </c>
      <c r="O1" s="28" t="s">
        <v>310</v>
      </c>
      <c r="P1" s="28" t="s">
        <v>291</v>
      </c>
      <c r="Q1" s="28" t="s">
        <v>291</v>
      </c>
      <c r="R1" s="28"/>
      <c r="S1" s="28" t="s">
        <v>169</v>
      </c>
      <c r="T1" s="28" t="s">
        <v>247</v>
      </c>
      <c r="U1" s="28" t="s">
        <v>170</v>
      </c>
    </row>
    <row r="2" spans="1:21" x14ac:dyDescent="0.25">
      <c r="A2" s="29"/>
      <c r="B2" s="29" t="s">
        <v>120</v>
      </c>
      <c r="C2" s="29" t="s">
        <v>525</v>
      </c>
      <c r="D2" s="29" t="s">
        <v>526</v>
      </c>
      <c r="E2" s="29" t="s">
        <v>271</v>
      </c>
      <c r="F2" s="13" t="s">
        <v>373</v>
      </c>
      <c r="G2" s="13" t="s">
        <v>290</v>
      </c>
      <c r="H2" s="13" t="s">
        <v>246</v>
      </c>
      <c r="I2" s="13" t="s">
        <v>272</v>
      </c>
      <c r="J2" s="13"/>
      <c r="K2" s="13" t="s">
        <v>333</v>
      </c>
      <c r="L2" s="13" t="s">
        <v>476</v>
      </c>
      <c r="M2" s="23" t="s">
        <v>346</v>
      </c>
      <c r="N2" s="13"/>
      <c r="O2" s="28" t="s">
        <v>310</v>
      </c>
      <c r="P2" s="29" t="s">
        <v>291</v>
      </c>
      <c r="Q2" s="29" t="s">
        <v>291</v>
      </c>
      <c r="R2" s="29"/>
      <c r="S2" s="29" t="s">
        <v>169</v>
      </c>
      <c r="T2" s="29" t="s">
        <v>247</v>
      </c>
      <c r="U2" s="29" t="s">
        <v>170</v>
      </c>
    </row>
    <row r="3" spans="1:21" x14ac:dyDescent="0.25">
      <c r="G3" s="30" t="s">
        <v>531</v>
      </c>
      <c r="L3" s="31" t="s">
        <v>478</v>
      </c>
    </row>
    <row r="4" spans="1:21" x14ac:dyDescent="0.25">
      <c r="A4"/>
      <c r="B4" s="28">
        <v>4000</v>
      </c>
      <c r="C4" s="28">
        <v>1</v>
      </c>
      <c r="E4" s="28" t="s">
        <v>61</v>
      </c>
      <c r="G4" t="s">
        <v>602</v>
      </c>
      <c r="H4" t="s">
        <v>384</v>
      </c>
      <c r="I4" t="s">
        <v>438</v>
      </c>
      <c r="J4" s="10" t="s">
        <v>347</v>
      </c>
      <c r="K4" t="s">
        <v>282</v>
      </c>
      <c r="L4" s="5" t="s">
        <v>589</v>
      </c>
      <c r="M4" s="1">
        <v>5.5459999999999995E-7</v>
      </c>
      <c r="O4" s="28" t="s">
        <v>61</v>
      </c>
      <c r="P4" s="28" t="s">
        <v>62</v>
      </c>
      <c r="Q4" s="28" t="s">
        <v>63</v>
      </c>
      <c r="R4"/>
      <c r="S4"/>
      <c r="T4"/>
      <c r="U4"/>
    </row>
    <row r="5" spans="1:21" x14ac:dyDescent="0.25">
      <c r="A5"/>
      <c r="B5" s="28">
        <v>4100</v>
      </c>
      <c r="C5" s="28">
        <v>1</v>
      </c>
      <c r="E5" s="28" t="s">
        <v>61</v>
      </c>
      <c r="G5" s="32" t="s">
        <v>602</v>
      </c>
      <c r="H5" s="32" t="s">
        <v>384</v>
      </c>
      <c r="I5" s="32" t="s">
        <v>438</v>
      </c>
      <c r="J5" s="11" t="s">
        <v>338</v>
      </c>
      <c r="K5" t="s">
        <v>283</v>
      </c>
      <c r="L5" s="5" t="s">
        <v>551</v>
      </c>
      <c r="M5" s="1">
        <v>4.1595000000000002E-7</v>
      </c>
      <c r="O5" s="28" t="s">
        <v>61</v>
      </c>
      <c r="P5" s="28" t="s">
        <v>64</v>
      </c>
      <c r="Q5" s="28" t="s">
        <v>30</v>
      </c>
      <c r="R5"/>
      <c r="S5"/>
      <c r="T5"/>
      <c r="U5"/>
    </row>
    <row r="6" spans="1:21" x14ac:dyDescent="0.25">
      <c r="A6"/>
      <c r="B6" s="28">
        <v>4200</v>
      </c>
      <c r="C6" s="28">
        <v>1</v>
      </c>
      <c r="E6" s="28" t="s">
        <v>61</v>
      </c>
      <c r="G6" s="32" t="s">
        <v>602</v>
      </c>
      <c r="H6" s="32" t="s">
        <v>384</v>
      </c>
      <c r="I6" s="32" t="s">
        <v>438</v>
      </c>
      <c r="J6" s="11" t="s">
        <v>340</v>
      </c>
      <c r="K6" t="s">
        <v>284</v>
      </c>
      <c r="L6" s="5" t="s">
        <v>483</v>
      </c>
      <c r="M6" s="1">
        <v>4.1595000000000002E-7</v>
      </c>
      <c r="O6" s="28" t="s">
        <v>61</v>
      </c>
      <c r="P6" s="28" t="s">
        <v>65</v>
      </c>
      <c r="Q6" s="28" t="s">
        <v>66</v>
      </c>
      <c r="R6"/>
      <c r="S6"/>
      <c r="T6"/>
      <c r="U6"/>
    </row>
    <row r="7" spans="1:21" x14ac:dyDescent="0.25">
      <c r="A7"/>
      <c r="B7" s="28">
        <v>4300</v>
      </c>
      <c r="C7" s="28">
        <v>1</v>
      </c>
      <c r="E7" s="28" t="s">
        <v>67</v>
      </c>
      <c r="G7" t="s">
        <v>602</v>
      </c>
      <c r="H7" t="s">
        <v>386</v>
      </c>
      <c r="I7" t="s">
        <v>576</v>
      </c>
      <c r="J7" s="10" t="s">
        <v>347</v>
      </c>
      <c r="K7" t="s">
        <v>282</v>
      </c>
      <c r="L7" s="5" t="s">
        <v>528</v>
      </c>
      <c r="M7" s="1">
        <v>4.4698E-6</v>
      </c>
      <c r="O7" s="28" t="s">
        <v>67</v>
      </c>
      <c r="P7" s="28" t="s">
        <v>68</v>
      </c>
      <c r="Q7" s="28" t="s">
        <v>30</v>
      </c>
      <c r="R7"/>
      <c r="S7"/>
      <c r="T7"/>
      <c r="U7"/>
    </row>
    <row r="8" spans="1:21" x14ac:dyDescent="0.25">
      <c r="A8"/>
      <c r="B8" s="28">
        <v>4400</v>
      </c>
      <c r="C8" s="28">
        <v>1</v>
      </c>
      <c r="E8" s="28" t="s">
        <v>67</v>
      </c>
      <c r="G8" s="32" t="s">
        <v>602</v>
      </c>
      <c r="H8" s="32" t="s">
        <v>386</v>
      </c>
      <c r="I8" s="32" t="s">
        <v>576</v>
      </c>
      <c r="J8" s="11" t="s">
        <v>338</v>
      </c>
      <c r="K8" t="s">
        <v>283</v>
      </c>
      <c r="L8" s="5" t="s">
        <v>480</v>
      </c>
      <c r="M8" s="1">
        <v>4.46945E-6</v>
      </c>
      <c r="O8" s="28" t="s">
        <v>67</v>
      </c>
      <c r="P8" s="28" t="s">
        <v>69</v>
      </c>
      <c r="Q8" s="28" t="s">
        <v>66</v>
      </c>
      <c r="R8"/>
      <c r="S8"/>
      <c r="T8"/>
      <c r="U8"/>
    </row>
    <row r="9" spans="1:21" x14ac:dyDescent="0.25">
      <c r="A9"/>
      <c r="B9" s="28">
        <v>4500</v>
      </c>
      <c r="C9" s="28">
        <v>1</v>
      </c>
      <c r="E9" s="28" t="s">
        <v>67</v>
      </c>
      <c r="G9" s="32" t="s">
        <v>602</v>
      </c>
      <c r="H9" s="32" t="s">
        <v>386</v>
      </c>
      <c r="I9" s="32" t="s">
        <v>576</v>
      </c>
      <c r="J9" s="11" t="s">
        <v>340</v>
      </c>
      <c r="K9" t="s">
        <v>284</v>
      </c>
      <c r="L9" s="5" t="s">
        <v>481</v>
      </c>
      <c r="M9" s="1">
        <v>4.46945E-6</v>
      </c>
      <c r="O9" s="28" t="s">
        <v>67</v>
      </c>
      <c r="P9" s="28" t="s">
        <v>70</v>
      </c>
      <c r="Q9" s="28" t="s">
        <v>63</v>
      </c>
      <c r="R9"/>
      <c r="S9"/>
      <c r="T9"/>
      <c r="U9"/>
    </row>
    <row r="10" spans="1:21" x14ac:dyDescent="0.25">
      <c r="A10"/>
      <c r="B10" s="28">
        <v>3000</v>
      </c>
      <c r="C10" s="28">
        <v>1</v>
      </c>
      <c r="E10" s="28" t="s">
        <v>48</v>
      </c>
      <c r="G10" t="s">
        <v>602</v>
      </c>
      <c r="H10" t="s">
        <v>137</v>
      </c>
      <c r="I10" t="s">
        <v>448</v>
      </c>
      <c r="L10" s="5" t="s">
        <v>484</v>
      </c>
      <c r="M10" s="1">
        <v>3.8249500000000001E-7</v>
      </c>
      <c r="O10" s="28" t="s">
        <v>137</v>
      </c>
      <c r="P10" s="28" t="s">
        <v>49</v>
      </c>
      <c r="Q10" s="28" t="s">
        <v>29</v>
      </c>
      <c r="R10"/>
      <c r="S10"/>
      <c r="T10"/>
      <c r="U10"/>
    </row>
    <row r="11" spans="1:21" x14ac:dyDescent="0.25">
      <c r="A11"/>
      <c r="B11" s="28">
        <v>5700</v>
      </c>
      <c r="C11" s="28">
        <v>1</v>
      </c>
      <c r="E11" s="28" t="s">
        <v>81</v>
      </c>
      <c r="G11" t="s">
        <v>602</v>
      </c>
      <c r="H11" t="s">
        <v>417</v>
      </c>
      <c r="I11" t="s">
        <v>578</v>
      </c>
      <c r="L11" s="5" t="s">
        <v>590</v>
      </c>
      <c r="M11" s="1">
        <v>2.2923999999999999E-4</v>
      </c>
      <c r="O11" s="28" t="s">
        <v>81</v>
      </c>
      <c r="P11" s="28" t="s">
        <v>119</v>
      </c>
      <c r="R11"/>
      <c r="S11"/>
      <c r="T11"/>
      <c r="U11"/>
    </row>
    <row r="12" spans="1:21" x14ac:dyDescent="0.25">
      <c r="B12" s="28">
        <v>8200</v>
      </c>
      <c r="C12" s="28">
        <v>1</v>
      </c>
      <c r="E12" s="28" t="s">
        <v>116</v>
      </c>
      <c r="G12" t="s">
        <v>602</v>
      </c>
      <c r="H12" t="s">
        <v>237</v>
      </c>
      <c r="I12" t="s">
        <v>465</v>
      </c>
      <c r="L12" s="5" t="s">
        <v>486</v>
      </c>
      <c r="M12" s="1">
        <v>1.0347850000000001E-4</v>
      </c>
      <c r="O12" s="28" t="s">
        <v>150</v>
      </c>
      <c r="P12" s="28" t="s">
        <v>28</v>
      </c>
      <c r="Q12" s="28" t="s">
        <v>113</v>
      </c>
    </row>
    <row r="13" spans="1:21" x14ac:dyDescent="0.25">
      <c r="A13"/>
      <c r="B13" s="28">
        <v>4900</v>
      </c>
      <c r="C13" s="28">
        <v>1</v>
      </c>
      <c r="E13" s="28" t="s">
        <v>75</v>
      </c>
      <c r="G13" t="s">
        <v>602</v>
      </c>
      <c r="H13" t="s">
        <v>229</v>
      </c>
      <c r="I13" t="s">
        <v>577</v>
      </c>
      <c r="J13" s="10" t="s">
        <v>347</v>
      </c>
      <c r="K13" t="s">
        <v>282</v>
      </c>
      <c r="L13" s="5" t="s">
        <v>482</v>
      </c>
      <c r="M13" s="1">
        <v>4.2866499999999999E-6</v>
      </c>
      <c r="O13" s="28" t="s">
        <v>75</v>
      </c>
      <c r="P13" s="28" t="s">
        <v>40</v>
      </c>
      <c r="Q13" s="28" t="s">
        <v>66</v>
      </c>
      <c r="R13"/>
      <c r="S13"/>
      <c r="T13"/>
      <c r="U13"/>
    </row>
    <row r="14" spans="1:21" x14ac:dyDescent="0.25">
      <c r="A14"/>
      <c r="B14" s="28">
        <v>5000</v>
      </c>
      <c r="C14" s="28">
        <v>1</v>
      </c>
      <c r="E14" s="28" t="s">
        <v>75</v>
      </c>
      <c r="G14" s="32" t="s">
        <v>602</v>
      </c>
      <c r="H14" s="32" t="s">
        <v>229</v>
      </c>
      <c r="I14" s="32" t="s">
        <v>577</v>
      </c>
      <c r="J14" s="11" t="s">
        <v>340</v>
      </c>
      <c r="K14" t="s">
        <v>283</v>
      </c>
      <c r="L14" s="5" t="s">
        <v>591</v>
      </c>
      <c r="M14" s="1">
        <v>4.2866500000000001E-7</v>
      </c>
      <c r="O14" s="28" t="s">
        <v>75</v>
      </c>
      <c r="P14" s="28" t="s">
        <v>64</v>
      </c>
      <c r="Q14" s="28" t="s">
        <v>49</v>
      </c>
      <c r="R14"/>
      <c r="S14"/>
      <c r="T14"/>
      <c r="U14"/>
    </row>
    <row r="15" spans="1:21" x14ac:dyDescent="0.25">
      <c r="A15"/>
      <c r="B15" s="28">
        <v>5400</v>
      </c>
      <c r="C15" s="28">
        <v>1</v>
      </c>
      <c r="E15" s="28" t="s">
        <v>79</v>
      </c>
      <c r="G15" t="s">
        <v>602</v>
      </c>
      <c r="H15" t="s">
        <v>195</v>
      </c>
      <c r="I15" s="18" t="s">
        <v>451</v>
      </c>
      <c r="J15" s="10" t="s">
        <v>347</v>
      </c>
      <c r="K15" t="s">
        <v>282</v>
      </c>
      <c r="L15" s="5" t="s">
        <v>592</v>
      </c>
      <c r="M15" s="1">
        <v>7.0142500000000001E-5</v>
      </c>
      <c r="O15" s="28" t="s">
        <v>79</v>
      </c>
      <c r="P15" s="28" t="s">
        <v>30</v>
      </c>
      <c r="Q15" s="28" t="s">
        <v>49</v>
      </c>
      <c r="R15"/>
      <c r="S15"/>
      <c r="T15"/>
      <c r="U15"/>
    </row>
    <row r="16" spans="1:21" x14ac:dyDescent="0.25">
      <c r="A16"/>
      <c r="B16" s="28">
        <v>5500</v>
      </c>
      <c r="C16" s="28">
        <v>1</v>
      </c>
      <c r="E16" s="28" t="s">
        <v>79</v>
      </c>
      <c r="G16" s="32" t="s">
        <v>602</v>
      </c>
      <c r="H16" s="32" t="s">
        <v>195</v>
      </c>
      <c r="I16" s="19" t="s">
        <v>451</v>
      </c>
      <c r="J16" s="11" t="s">
        <v>338</v>
      </c>
      <c r="K16" t="s">
        <v>283</v>
      </c>
      <c r="L16" s="5" t="s">
        <v>487</v>
      </c>
      <c r="M16" s="1">
        <v>3.8967999999999997E-6</v>
      </c>
      <c r="O16" s="28" t="s">
        <v>79</v>
      </c>
      <c r="P16" s="28" t="s">
        <v>66</v>
      </c>
      <c r="Q16" s="28" t="s">
        <v>28</v>
      </c>
      <c r="R16"/>
      <c r="S16"/>
      <c r="T16"/>
      <c r="U16"/>
    </row>
    <row r="17" spans="1:21" x14ac:dyDescent="0.25">
      <c r="A17"/>
      <c r="B17" s="28">
        <v>5600</v>
      </c>
      <c r="C17" s="28">
        <v>1</v>
      </c>
      <c r="E17" s="28" t="s">
        <v>79</v>
      </c>
      <c r="G17" s="32" t="s">
        <v>602</v>
      </c>
      <c r="H17" s="32" t="s">
        <v>195</v>
      </c>
      <c r="I17" s="19" t="s">
        <v>451</v>
      </c>
      <c r="J17" s="11" t="s">
        <v>340</v>
      </c>
      <c r="K17" t="s">
        <v>284</v>
      </c>
      <c r="L17" s="5" t="s">
        <v>470</v>
      </c>
      <c r="M17" s="1">
        <v>3.8967999999999997E-6</v>
      </c>
      <c r="O17" s="28" t="s">
        <v>79</v>
      </c>
      <c r="P17" s="28" t="s">
        <v>80</v>
      </c>
      <c r="Q17" s="28" t="s">
        <v>118</v>
      </c>
      <c r="R17"/>
      <c r="S17"/>
      <c r="T17"/>
      <c r="U17"/>
    </row>
    <row r="18" spans="1:21" x14ac:dyDescent="0.25">
      <c r="B18" s="28">
        <v>7600</v>
      </c>
      <c r="C18" s="28">
        <v>1</v>
      </c>
      <c r="E18" s="28" t="s">
        <v>109</v>
      </c>
      <c r="G18" t="s">
        <v>602</v>
      </c>
      <c r="H18" t="s">
        <v>234</v>
      </c>
      <c r="I18" t="s">
        <v>461</v>
      </c>
      <c r="L18" s="5" t="s">
        <v>593</v>
      </c>
      <c r="M18" s="1">
        <v>1.5082499999999999E-6</v>
      </c>
      <c r="O18" s="28" t="s">
        <v>146</v>
      </c>
      <c r="P18" s="28" t="s">
        <v>49</v>
      </c>
      <c r="Q18" s="28" t="s">
        <v>106</v>
      </c>
    </row>
    <row r="19" spans="1:21" x14ac:dyDescent="0.25">
      <c r="A19"/>
      <c r="B19" s="28">
        <v>2700</v>
      </c>
      <c r="C19" s="28">
        <v>1</v>
      </c>
      <c r="E19" s="28" t="s">
        <v>43</v>
      </c>
      <c r="G19" t="s">
        <v>602</v>
      </c>
      <c r="H19" t="s">
        <v>378</v>
      </c>
      <c r="I19" t="s">
        <v>446</v>
      </c>
      <c r="L19" s="5" t="s">
        <v>546</v>
      </c>
      <c r="M19" s="1">
        <v>2.5785499999999999E-5</v>
      </c>
      <c r="O19" s="28" t="s">
        <v>135</v>
      </c>
      <c r="P19" s="28" t="s">
        <v>44</v>
      </c>
      <c r="Q19" s="28" t="s">
        <v>30</v>
      </c>
      <c r="R19"/>
      <c r="S19"/>
      <c r="T19"/>
      <c r="U19"/>
    </row>
    <row r="20" spans="1:21" x14ac:dyDescent="0.25">
      <c r="B20" s="28">
        <v>700</v>
      </c>
      <c r="C20" s="28">
        <v>1</v>
      </c>
      <c r="E20" s="28" t="s">
        <v>13</v>
      </c>
      <c r="G20" s="11" t="s">
        <v>602</v>
      </c>
      <c r="H20" s="11" t="s">
        <v>421</v>
      </c>
      <c r="I20" t="s">
        <v>534</v>
      </c>
      <c r="L20" s="5" t="s">
        <v>520</v>
      </c>
      <c r="M20" s="1">
        <v>5.6621499999999997E-6</v>
      </c>
      <c r="O20" s="28" t="s">
        <v>123</v>
      </c>
      <c r="P20" s="28" t="s">
        <v>14</v>
      </c>
      <c r="Q20" s="28" t="s">
        <v>2</v>
      </c>
    </row>
    <row r="21" spans="1:21" x14ac:dyDescent="0.25">
      <c r="A21"/>
      <c r="B21" s="28">
        <v>3500</v>
      </c>
      <c r="C21" s="28">
        <v>1</v>
      </c>
      <c r="E21" s="28" t="s">
        <v>54</v>
      </c>
      <c r="G21" t="s">
        <v>602</v>
      </c>
      <c r="H21" t="s">
        <v>381</v>
      </c>
      <c r="I21" t="s">
        <v>435</v>
      </c>
      <c r="L21" s="5" t="s">
        <v>594</v>
      </c>
      <c r="M21" s="1">
        <v>8.2979000000000006E-6</v>
      </c>
      <c r="O21" s="28" t="s">
        <v>141</v>
      </c>
      <c r="P21" s="28" t="s">
        <v>55</v>
      </c>
      <c r="Q21" s="28" t="s">
        <v>37</v>
      </c>
      <c r="R21"/>
      <c r="S21"/>
      <c r="T21"/>
      <c r="U21"/>
    </row>
    <row r="22" spans="1:21" x14ac:dyDescent="0.25">
      <c r="A22"/>
      <c r="B22" s="28">
        <v>2100</v>
      </c>
      <c r="C22" s="28">
        <v>1</v>
      </c>
      <c r="E22" s="28" t="s">
        <v>36</v>
      </c>
      <c r="G22" t="s">
        <v>602</v>
      </c>
      <c r="H22" t="s">
        <v>541</v>
      </c>
      <c r="I22" t="s">
        <v>540</v>
      </c>
      <c r="L22" s="5" t="s">
        <v>539</v>
      </c>
      <c r="M22" s="1">
        <v>3.7986500000000006E-5</v>
      </c>
      <c r="O22" s="28" t="s">
        <v>132</v>
      </c>
      <c r="P22" s="28" t="s">
        <v>37</v>
      </c>
      <c r="Q22" s="28" t="s">
        <v>30</v>
      </c>
      <c r="R22"/>
      <c r="S22"/>
      <c r="T22"/>
      <c r="U22"/>
    </row>
    <row r="23" spans="1:21" x14ac:dyDescent="0.25">
      <c r="A23"/>
      <c r="B23" s="28">
        <v>3600</v>
      </c>
      <c r="C23" s="28">
        <v>1</v>
      </c>
      <c r="E23" s="28" t="s">
        <v>56</v>
      </c>
      <c r="G23" t="s">
        <v>602</v>
      </c>
      <c r="H23" t="s">
        <v>382</v>
      </c>
      <c r="I23" t="s">
        <v>580</v>
      </c>
      <c r="J23" s="10" t="s">
        <v>347</v>
      </c>
      <c r="K23" t="s">
        <v>282</v>
      </c>
      <c r="L23" s="5" t="s">
        <v>595</v>
      </c>
      <c r="M23" s="1">
        <v>1.61075E-6</v>
      </c>
      <c r="O23" s="28" t="s">
        <v>142</v>
      </c>
      <c r="P23" s="28" t="s">
        <v>57</v>
      </c>
      <c r="Q23" s="28" t="s">
        <v>49</v>
      </c>
      <c r="R23"/>
      <c r="S23"/>
      <c r="T23"/>
      <c r="U23"/>
    </row>
    <row r="24" spans="1:21" x14ac:dyDescent="0.25">
      <c r="A24"/>
      <c r="B24" s="28">
        <v>3700</v>
      </c>
      <c r="C24" s="28">
        <v>1</v>
      </c>
      <c r="E24" s="28" t="s">
        <v>56</v>
      </c>
      <c r="G24" s="32" t="s">
        <v>602</v>
      </c>
      <c r="H24" s="32" t="s">
        <v>382</v>
      </c>
      <c r="I24" s="32" t="s">
        <v>580</v>
      </c>
      <c r="J24" s="11" t="s">
        <v>340</v>
      </c>
      <c r="K24" t="s">
        <v>283</v>
      </c>
      <c r="L24" s="5" t="s">
        <v>490</v>
      </c>
      <c r="M24" s="1">
        <v>3.8658500000000004E-6</v>
      </c>
      <c r="O24" s="28" t="s">
        <v>142</v>
      </c>
      <c r="P24" s="28" t="s">
        <v>48</v>
      </c>
      <c r="Q24" s="28" t="s">
        <v>40</v>
      </c>
      <c r="R24"/>
      <c r="S24"/>
      <c r="T24"/>
      <c r="U24"/>
    </row>
    <row r="25" spans="1:21" x14ac:dyDescent="0.25">
      <c r="A25"/>
      <c r="B25" s="28">
        <v>2500</v>
      </c>
      <c r="C25" s="28">
        <v>1</v>
      </c>
      <c r="E25" s="28" t="s">
        <v>41</v>
      </c>
      <c r="G25" t="s">
        <v>602</v>
      </c>
      <c r="H25" t="s">
        <v>377</v>
      </c>
      <c r="I25" t="s">
        <v>445</v>
      </c>
      <c r="J25" s="10" t="s">
        <v>347</v>
      </c>
      <c r="K25" t="s">
        <v>282</v>
      </c>
      <c r="L25" s="5" t="s">
        <v>545</v>
      </c>
      <c r="M25" s="1">
        <v>1.53915E-5</v>
      </c>
      <c r="O25" s="28" t="s">
        <v>134</v>
      </c>
      <c r="P25" s="28" t="s">
        <v>42</v>
      </c>
      <c r="Q25" s="28" t="s">
        <v>30</v>
      </c>
      <c r="R25"/>
      <c r="S25"/>
      <c r="T25"/>
      <c r="U25"/>
    </row>
    <row r="26" spans="1:21" x14ac:dyDescent="0.25">
      <c r="A26"/>
      <c r="B26" s="28">
        <v>2600</v>
      </c>
      <c r="C26" s="28">
        <v>1</v>
      </c>
      <c r="E26" s="28" t="s">
        <v>41</v>
      </c>
      <c r="G26" s="32" t="s">
        <v>602</v>
      </c>
      <c r="H26" s="32" t="s">
        <v>377</v>
      </c>
      <c r="I26" s="32" t="s">
        <v>445</v>
      </c>
      <c r="J26" s="11" t="s">
        <v>340</v>
      </c>
      <c r="K26" t="s">
        <v>283</v>
      </c>
      <c r="L26" s="5" t="s">
        <v>495</v>
      </c>
      <c r="M26" s="1">
        <v>1.0495350000000001E-5</v>
      </c>
      <c r="O26" s="28" t="s">
        <v>134</v>
      </c>
      <c r="P26" s="28" t="s">
        <v>40</v>
      </c>
      <c r="Q26" s="28" t="s">
        <v>28</v>
      </c>
      <c r="R26"/>
      <c r="S26"/>
      <c r="T26"/>
      <c r="U26"/>
    </row>
    <row r="27" spans="1:21" x14ac:dyDescent="0.25">
      <c r="A27"/>
      <c r="B27" s="28">
        <v>3800</v>
      </c>
      <c r="C27" s="28">
        <v>0</v>
      </c>
      <c r="E27" s="28" t="s">
        <v>58</v>
      </c>
      <c r="G27" t="s">
        <v>602</v>
      </c>
      <c r="H27" t="s">
        <v>383</v>
      </c>
      <c r="I27" t="s">
        <v>582</v>
      </c>
      <c r="J27" s="10" t="s">
        <v>347</v>
      </c>
      <c r="K27" t="s">
        <v>282</v>
      </c>
      <c r="L27" s="5" t="s">
        <v>596</v>
      </c>
      <c r="M27" s="1">
        <v>1.2758000000000001E-6</v>
      </c>
      <c r="O27" s="28" t="s">
        <v>143</v>
      </c>
      <c r="P27" s="28" t="s">
        <v>59</v>
      </c>
      <c r="Q27" s="28" t="s">
        <v>49</v>
      </c>
      <c r="R27"/>
      <c r="S27"/>
      <c r="T27"/>
      <c r="U27"/>
    </row>
    <row r="28" spans="1:21" x14ac:dyDescent="0.25">
      <c r="A28"/>
      <c r="B28" s="28">
        <v>3900</v>
      </c>
      <c r="C28" s="28">
        <v>0</v>
      </c>
      <c r="E28" s="28" t="s">
        <v>58</v>
      </c>
      <c r="G28" s="32" t="s">
        <v>602</v>
      </c>
      <c r="H28" s="32" t="s">
        <v>383</v>
      </c>
      <c r="I28" s="32" t="s">
        <v>582</v>
      </c>
      <c r="J28" s="11" t="s">
        <v>340</v>
      </c>
      <c r="K28" t="s">
        <v>283</v>
      </c>
      <c r="L28" s="5" t="s">
        <v>493</v>
      </c>
      <c r="M28" s="1">
        <v>3.06195E-6</v>
      </c>
      <c r="O28" s="28" t="s">
        <v>143</v>
      </c>
      <c r="P28" s="28" t="s">
        <v>60</v>
      </c>
      <c r="Q28" s="28" t="s">
        <v>48</v>
      </c>
      <c r="R28"/>
      <c r="S28"/>
      <c r="T28"/>
      <c r="U28"/>
    </row>
    <row r="29" spans="1:21" x14ac:dyDescent="0.25">
      <c r="B29" s="28">
        <v>400</v>
      </c>
      <c r="C29" s="28">
        <v>1</v>
      </c>
      <c r="E29" s="28" t="s">
        <v>7</v>
      </c>
      <c r="G29" s="11" t="s">
        <v>602</v>
      </c>
      <c r="H29" t="s">
        <v>252</v>
      </c>
      <c r="I29" t="s">
        <v>532</v>
      </c>
      <c r="L29" s="5" t="s">
        <v>519</v>
      </c>
      <c r="M29" s="1">
        <v>1.92975E-6</v>
      </c>
      <c r="O29" s="28" t="s">
        <v>122</v>
      </c>
      <c r="P29" s="28" t="s">
        <v>8</v>
      </c>
      <c r="Q29" s="28" t="s">
        <v>2</v>
      </c>
    </row>
    <row r="30" spans="1:21" x14ac:dyDescent="0.25">
      <c r="A30"/>
      <c r="B30" s="28">
        <v>6900</v>
      </c>
      <c r="C30" s="28">
        <v>1</v>
      </c>
      <c r="E30" s="28" t="s">
        <v>96</v>
      </c>
      <c r="G30" t="s">
        <v>602</v>
      </c>
      <c r="H30" t="s">
        <v>397</v>
      </c>
      <c r="I30" t="s">
        <v>457</v>
      </c>
      <c r="L30" s="5" t="s">
        <v>496</v>
      </c>
      <c r="M30" s="1">
        <v>7.4147000000000003E-6</v>
      </c>
      <c r="O30" s="28" t="s">
        <v>96</v>
      </c>
      <c r="P30" s="28" t="s">
        <v>97</v>
      </c>
      <c r="Q30" s="28" t="s">
        <v>2</v>
      </c>
      <c r="R30"/>
      <c r="S30"/>
      <c r="T30"/>
      <c r="U30"/>
    </row>
    <row r="31" spans="1:21" x14ac:dyDescent="0.25">
      <c r="A31"/>
      <c r="B31" s="28">
        <v>6500</v>
      </c>
      <c r="C31" s="28">
        <v>1</v>
      </c>
      <c r="E31" s="28" t="s">
        <v>90</v>
      </c>
      <c r="G31" t="s">
        <v>602</v>
      </c>
      <c r="H31" t="s">
        <v>396</v>
      </c>
      <c r="I31" t="s">
        <v>455</v>
      </c>
      <c r="J31" s="10" t="s">
        <v>347</v>
      </c>
      <c r="K31" t="s">
        <v>282</v>
      </c>
      <c r="L31" s="5" t="s">
        <v>497</v>
      </c>
      <c r="M31" s="1">
        <v>3.67905E-6</v>
      </c>
      <c r="O31" s="28" t="s">
        <v>90</v>
      </c>
      <c r="P31" s="28" t="s">
        <v>91</v>
      </c>
      <c r="Q31" s="28" t="s">
        <v>2</v>
      </c>
      <c r="R31"/>
      <c r="S31"/>
      <c r="T31"/>
      <c r="U31"/>
    </row>
    <row r="32" spans="1:21" x14ac:dyDescent="0.25">
      <c r="A32"/>
      <c r="B32" s="28">
        <v>6600</v>
      </c>
      <c r="C32" s="28">
        <v>1</v>
      </c>
      <c r="E32" s="28" t="s">
        <v>90</v>
      </c>
      <c r="G32" s="32" t="s">
        <v>602</v>
      </c>
      <c r="H32" s="32" t="s">
        <v>396</v>
      </c>
      <c r="I32" s="32" t="s">
        <v>455</v>
      </c>
      <c r="J32" s="11" t="s">
        <v>340</v>
      </c>
      <c r="K32" t="s">
        <v>283</v>
      </c>
      <c r="L32" s="5" t="s">
        <v>498</v>
      </c>
      <c r="M32" s="1">
        <v>3.67905E-6</v>
      </c>
      <c r="O32" s="28" t="s">
        <v>90</v>
      </c>
      <c r="P32" s="28" t="s">
        <v>92</v>
      </c>
      <c r="Q32" s="28" t="s">
        <v>2</v>
      </c>
      <c r="R32"/>
      <c r="S32"/>
      <c r="T32"/>
      <c r="U32"/>
    </row>
    <row r="33" spans="1:21" x14ac:dyDescent="0.25">
      <c r="A33"/>
      <c r="B33" s="28">
        <v>4600</v>
      </c>
      <c r="C33" s="28">
        <v>1</v>
      </c>
      <c r="E33" s="28" t="s">
        <v>71</v>
      </c>
      <c r="G33" t="s">
        <v>602</v>
      </c>
      <c r="H33" t="s">
        <v>385</v>
      </c>
      <c r="I33" t="s">
        <v>440</v>
      </c>
      <c r="J33" s="10" t="s">
        <v>347</v>
      </c>
      <c r="K33" t="s">
        <v>282</v>
      </c>
      <c r="L33" s="5" t="s">
        <v>552</v>
      </c>
      <c r="M33" s="1">
        <v>3.2868499999999997E-6</v>
      </c>
      <c r="O33" s="28" t="s">
        <v>71</v>
      </c>
      <c r="P33" s="28" t="s">
        <v>72</v>
      </c>
      <c r="Q33" s="28" t="s">
        <v>30</v>
      </c>
      <c r="R33"/>
      <c r="S33"/>
      <c r="T33"/>
      <c r="U33"/>
    </row>
    <row r="34" spans="1:21" x14ac:dyDescent="0.25">
      <c r="A34"/>
      <c r="B34" s="28">
        <v>4700</v>
      </c>
      <c r="C34" s="28">
        <v>1</v>
      </c>
      <c r="E34" s="28" t="s">
        <v>71</v>
      </c>
      <c r="G34" s="32" t="s">
        <v>602</v>
      </c>
      <c r="H34" s="32" t="s">
        <v>385</v>
      </c>
      <c r="I34" s="32" t="s">
        <v>440</v>
      </c>
      <c r="J34" s="11" t="s">
        <v>338</v>
      </c>
      <c r="K34" t="s">
        <v>283</v>
      </c>
      <c r="L34" s="5" t="s">
        <v>499</v>
      </c>
      <c r="M34" s="1">
        <v>3.2868499999999997E-6</v>
      </c>
      <c r="O34" s="28" t="s">
        <v>71</v>
      </c>
      <c r="P34" s="28" t="s">
        <v>73</v>
      </c>
      <c r="Q34" s="28" t="s">
        <v>63</v>
      </c>
      <c r="R34"/>
      <c r="S34"/>
      <c r="T34"/>
      <c r="U34"/>
    </row>
    <row r="35" spans="1:21" x14ac:dyDescent="0.25">
      <c r="A35"/>
      <c r="B35" s="28">
        <v>4800</v>
      </c>
      <c r="C35" s="28">
        <v>1</v>
      </c>
      <c r="E35" s="28" t="s">
        <v>71</v>
      </c>
      <c r="G35" s="32" t="s">
        <v>602</v>
      </c>
      <c r="H35" s="32" t="s">
        <v>385</v>
      </c>
      <c r="I35" s="32" t="s">
        <v>440</v>
      </c>
      <c r="J35" s="11" t="s">
        <v>340</v>
      </c>
      <c r="K35" t="s">
        <v>284</v>
      </c>
      <c r="L35" s="5" t="s">
        <v>500</v>
      </c>
      <c r="M35" s="1">
        <v>3.2868499999999997E-6</v>
      </c>
      <c r="O35" s="28" t="s">
        <v>71</v>
      </c>
      <c r="P35" s="28" t="s">
        <v>74</v>
      </c>
      <c r="Q35" s="28" t="s">
        <v>66</v>
      </c>
      <c r="R35"/>
      <c r="S35"/>
      <c r="T35"/>
      <c r="U35"/>
    </row>
    <row r="36" spans="1:21" x14ac:dyDescent="0.25">
      <c r="A36"/>
      <c r="B36" s="28">
        <v>1700</v>
      </c>
      <c r="C36" s="28">
        <v>1</v>
      </c>
      <c r="E36" s="28" t="s">
        <v>28</v>
      </c>
      <c r="G36" t="s">
        <v>602</v>
      </c>
      <c r="H36" t="s">
        <v>374</v>
      </c>
      <c r="I36" t="s">
        <v>426</v>
      </c>
      <c r="L36" s="5" t="s">
        <v>536</v>
      </c>
      <c r="M36" s="1">
        <v>3.5097500000000002E-6</v>
      </c>
      <c r="O36" s="28" t="s">
        <v>28</v>
      </c>
      <c r="P36" s="28" t="s">
        <v>29</v>
      </c>
      <c r="Q36" s="28" t="s">
        <v>30</v>
      </c>
      <c r="R36"/>
      <c r="S36"/>
      <c r="T36"/>
      <c r="U36"/>
    </row>
    <row r="37" spans="1:21" x14ac:dyDescent="0.25">
      <c r="A37"/>
      <c r="B37" s="28">
        <v>3400</v>
      </c>
      <c r="C37" s="28">
        <v>1</v>
      </c>
      <c r="E37" s="28" t="s">
        <v>53</v>
      </c>
      <c r="G37" t="s">
        <v>602</v>
      </c>
      <c r="H37" t="s">
        <v>220</v>
      </c>
      <c r="I37" t="s">
        <v>434</v>
      </c>
      <c r="L37" s="5" t="s">
        <v>501</v>
      </c>
      <c r="M37" s="1">
        <v>3.0745500000000001E-6</v>
      </c>
      <c r="O37" s="28" t="s">
        <v>140</v>
      </c>
      <c r="P37" s="28" t="s">
        <v>51</v>
      </c>
      <c r="Q37" s="28" t="s">
        <v>32</v>
      </c>
      <c r="R37"/>
      <c r="S37"/>
      <c r="T37"/>
      <c r="U37"/>
    </row>
    <row r="38" spans="1:21" x14ac:dyDescent="0.25">
      <c r="A38"/>
      <c r="B38" s="28">
        <v>3100</v>
      </c>
      <c r="C38" s="28">
        <v>1</v>
      </c>
      <c r="E38" s="28" t="s">
        <v>50</v>
      </c>
      <c r="G38" t="s">
        <v>602</v>
      </c>
      <c r="H38" t="s">
        <v>222</v>
      </c>
      <c r="I38" t="s">
        <v>579</v>
      </c>
      <c r="J38" s="10" t="s">
        <v>347</v>
      </c>
      <c r="K38" t="s">
        <v>282</v>
      </c>
      <c r="L38" s="5" t="s">
        <v>597</v>
      </c>
      <c r="M38" s="1">
        <v>2.537E-6</v>
      </c>
      <c r="O38" s="28" t="s">
        <v>138</v>
      </c>
      <c r="P38" s="28" t="s">
        <v>49</v>
      </c>
      <c r="Q38" s="28" t="s">
        <v>32</v>
      </c>
      <c r="R38"/>
      <c r="S38"/>
      <c r="T38"/>
      <c r="U38"/>
    </row>
    <row r="39" spans="1:21" x14ac:dyDescent="0.25">
      <c r="A39"/>
      <c r="B39" s="28">
        <v>3200</v>
      </c>
      <c r="C39" s="28">
        <v>1</v>
      </c>
      <c r="E39" s="28" t="s">
        <v>50</v>
      </c>
      <c r="G39" s="32" t="s">
        <v>602</v>
      </c>
      <c r="H39" s="32" t="s">
        <v>222</v>
      </c>
      <c r="I39" s="32" t="s">
        <v>579</v>
      </c>
      <c r="J39" s="11" t="s">
        <v>340</v>
      </c>
      <c r="K39" t="s">
        <v>283</v>
      </c>
      <c r="L39" s="5" t="s">
        <v>598</v>
      </c>
      <c r="M39" s="1">
        <v>4.3740499999999997E-7</v>
      </c>
      <c r="O39" s="28" t="s">
        <v>138</v>
      </c>
      <c r="P39" s="28" t="s">
        <v>51</v>
      </c>
      <c r="Q39" s="28" t="s">
        <v>29</v>
      </c>
      <c r="R39"/>
      <c r="S39"/>
      <c r="T39"/>
      <c r="U39"/>
    </row>
    <row r="40" spans="1:21" x14ac:dyDescent="0.25">
      <c r="B40" s="28">
        <v>1100</v>
      </c>
      <c r="C40" s="28">
        <v>0</v>
      </c>
      <c r="E40" s="28" t="s">
        <v>21</v>
      </c>
      <c r="G40" t="s">
        <v>602</v>
      </c>
      <c r="H40" t="s">
        <v>420</v>
      </c>
      <c r="I40" t="s">
        <v>427</v>
      </c>
      <c r="L40" s="5" t="s">
        <v>502</v>
      </c>
      <c r="M40" s="1">
        <v>1.7007500000000002E-6</v>
      </c>
      <c r="O40" s="28" t="s">
        <v>127</v>
      </c>
      <c r="P40" s="28" t="s">
        <v>22</v>
      </c>
      <c r="Q40" s="28" t="s">
        <v>2</v>
      </c>
    </row>
    <row r="41" spans="1:21" x14ac:dyDescent="0.25">
      <c r="B41" s="28">
        <v>600</v>
      </c>
      <c r="C41" s="28">
        <v>1</v>
      </c>
      <c r="E41" s="28" t="s">
        <v>11</v>
      </c>
      <c r="G41" t="s">
        <v>602</v>
      </c>
      <c r="H41" t="s">
        <v>257</v>
      </c>
      <c r="I41" t="s">
        <v>419</v>
      </c>
      <c r="L41" s="5" t="s">
        <v>503</v>
      </c>
      <c r="M41" s="1">
        <v>1.7591000000000002E-6</v>
      </c>
      <c r="O41" s="28" t="s">
        <v>123</v>
      </c>
      <c r="P41" s="28" t="s">
        <v>12</v>
      </c>
      <c r="Q41" s="28" t="s">
        <v>2</v>
      </c>
    </row>
    <row r="42" spans="1:21" x14ac:dyDescent="0.25">
      <c r="B42" s="28">
        <v>1000</v>
      </c>
      <c r="C42" s="28">
        <v>1</v>
      </c>
      <c r="E42" s="28" t="s">
        <v>19</v>
      </c>
      <c r="G42" t="s">
        <v>602</v>
      </c>
      <c r="H42" t="s">
        <v>255</v>
      </c>
      <c r="I42" t="s">
        <v>424</v>
      </c>
      <c r="L42" s="5" t="s">
        <v>504</v>
      </c>
      <c r="M42" s="1">
        <v>1.6372499999999999E-6</v>
      </c>
      <c r="O42" s="28" t="s">
        <v>126</v>
      </c>
      <c r="P42" s="28" t="s">
        <v>20</v>
      </c>
      <c r="Q42" s="28" t="s">
        <v>2</v>
      </c>
    </row>
    <row r="43" spans="1:21" x14ac:dyDescent="0.25">
      <c r="A43"/>
      <c r="B43" s="28">
        <v>6700</v>
      </c>
      <c r="C43" s="28">
        <v>1</v>
      </c>
      <c r="E43" s="28" t="s">
        <v>93</v>
      </c>
      <c r="G43" t="s">
        <v>602</v>
      </c>
      <c r="H43" t="s">
        <v>395</v>
      </c>
      <c r="I43" t="s">
        <v>456</v>
      </c>
      <c r="J43" s="10" t="s">
        <v>347</v>
      </c>
      <c r="K43" t="s">
        <v>282</v>
      </c>
      <c r="L43" s="5" t="s">
        <v>505</v>
      </c>
      <c r="M43" s="1">
        <v>5.0312000000000002E-6</v>
      </c>
      <c r="O43" s="28" t="s">
        <v>93</v>
      </c>
      <c r="P43" s="28" t="s">
        <v>94</v>
      </c>
      <c r="Q43" s="28" t="s">
        <v>2</v>
      </c>
      <c r="R43"/>
      <c r="S43"/>
      <c r="T43"/>
      <c r="U43"/>
    </row>
    <row r="44" spans="1:21" x14ac:dyDescent="0.25">
      <c r="A44"/>
      <c r="B44" s="28">
        <v>6800</v>
      </c>
      <c r="C44" s="28">
        <v>1</v>
      </c>
      <c r="E44" s="28" t="s">
        <v>93</v>
      </c>
      <c r="G44" s="32" t="s">
        <v>602</v>
      </c>
      <c r="H44" s="32" t="s">
        <v>395</v>
      </c>
      <c r="I44" s="32" t="s">
        <v>456</v>
      </c>
      <c r="J44" s="11" t="s">
        <v>340</v>
      </c>
      <c r="K44" t="s">
        <v>283</v>
      </c>
      <c r="L44" s="5" t="s">
        <v>506</v>
      </c>
      <c r="M44" s="1">
        <v>5.0312000000000002E-6</v>
      </c>
      <c r="O44" s="28" t="s">
        <v>93</v>
      </c>
      <c r="P44" s="28" t="s">
        <v>95</v>
      </c>
      <c r="Q44" s="28" t="s">
        <v>2</v>
      </c>
      <c r="R44"/>
      <c r="S44"/>
      <c r="T44"/>
      <c r="U44"/>
    </row>
    <row r="45" spans="1:21" x14ac:dyDescent="0.25">
      <c r="A45"/>
      <c r="B45" s="28">
        <v>1800</v>
      </c>
      <c r="C45" s="28">
        <v>1</v>
      </c>
      <c r="E45" s="28" t="s">
        <v>31</v>
      </c>
      <c r="G45" t="s">
        <v>602</v>
      </c>
      <c r="H45" t="s">
        <v>185</v>
      </c>
      <c r="I45" t="s">
        <v>428</v>
      </c>
      <c r="L45" s="5" t="s">
        <v>537</v>
      </c>
      <c r="M45" s="1">
        <v>1.2952000000000001E-5</v>
      </c>
      <c r="O45" s="28" t="s">
        <v>130</v>
      </c>
      <c r="P45" s="28" t="s">
        <v>32</v>
      </c>
      <c r="Q45" s="28" t="s">
        <v>30</v>
      </c>
      <c r="R45"/>
      <c r="S45"/>
      <c r="T45"/>
      <c r="U45"/>
    </row>
    <row r="46" spans="1:21" x14ac:dyDescent="0.25">
      <c r="A46"/>
      <c r="B46" s="28">
        <v>3300</v>
      </c>
      <c r="C46" s="28">
        <v>1</v>
      </c>
      <c r="E46" s="28" t="s">
        <v>52</v>
      </c>
      <c r="G46" t="s">
        <v>602</v>
      </c>
      <c r="H46" t="s">
        <v>380</v>
      </c>
      <c r="I46" t="s">
        <v>581</v>
      </c>
      <c r="L46" s="5" t="s">
        <v>599</v>
      </c>
      <c r="M46" s="1">
        <v>4.0488000000000001E-6</v>
      </c>
      <c r="O46" s="28" t="s">
        <v>139</v>
      </c>
      <c r="P46" s="28" t="s">
        <v>34</v>
      </c>
      <c r="Q46" s="28" t="s">
        <v>49</v>
      </c>
      <c r="R46"/>
      <c r="S46"/>
      <c r="T46"/>
      <c r="U46"/>
    </row>
    <row r="47" spans="1:21" x14ac:dyDescent="0.25">
      <c r="B47" s="28">
        <v>900</v>
      </c>
      <c r="C47" s="28">
        <v>1</v>
      </c>
      <c r="E47" s="28" t="s">
        <v>17</v>
      </c>
      <c r="G47" t="s">
        <v>602</v>
      </c>
      <c r="H47" t="s">
        <v>256</v>
      </c>
      <c r="I47" t="s">
        <v>423</v>
      </c>
      <c r="L47" s="5" t="s">
        <v>507</v>
      </c>
      <c r="M47" s="1">
        <v>1.6868999999999999E-6</v>
      </c>
      <c r="O47" s="28" t="s">
        <v>125</v>
      </c>
      <c r="P47" s="28" t="s">
        <v>18</v>
      </c>
      <c r="Q47" s="28" t="s">
        <v>2</v>
      </c>
    </row>
    <row r="48" spans="1:21" x14ac:dyDescent="0.25">
      <c r="A48"/>
      <c r="B48" s="28">
        <v>1900</v>
      </c>
      <c r="C48" s="28">
        <v>1</v>
      </c>
      <c r="E48" s="28" t="s">
        <v>33</v>
      </c>
      <c r="G48" t="s">
        <v>602</v>
      </c>
      <c r="H48" t="s">
        <v>375</v>
      </c>
      <c r="I48" t="s">
        <v>429</v>
      </c>
      <c r="J48" s="10" t="s">
        <v>347</v>
      </c>
      <c r="K48" t="s">
        <v>282</v>
      </c>
      <c r="L48" s="5" t="s">
        <v>538</v>
      </c>
      <c r="M48" s="1">
        <v>8.6802000000000003E-6</v>
      </c>
      <c r="O48" s="28" t="s">
        <v>131</v>
      </c>
      <c r="P48" s="28" t="s">
        <v>34</v>
      </c>
      <c r="Q48" s="28" t="s">
        <v>30</v>
      </c>
      <c r="R48"/>
      <c r="S48"/>
      <c r="T48"/>
      <c r="U48"/>
    </row>
    <row r="49" spans="1:21" x14ac:dyDescent="0.25">
      <c r="A49"/>
      <c r="B49" s="28">
        <v>2000</v>
      </c>
      <c r="C49" s="28">
        <v>1</v>
      </c>
      <c r="E49" s="28" t="s">
        <v>33</v>
      </c>
      <c r="G49" s="32" t="s">
        <v>602</v>
      </c>
      <c r="H49" s="32" t="s">
        <v>375</v>
      </c>
      <c r="I49" s="32" t="s">
        <v>429</v>
      </c>
      <c r="J49" s="11" t="s">
        <v>340</v>
      </c>
      <c r="K49" t="s">
        <v>283</v>
      </c>
      <c r="L49" s="5" t="s">
        <v>508</v>
      </c>
      <c r="M49" s="1">
        <v>2.7410999999999999E-6</v>
      </c>
      <c r="O49" s="28" t="s">
        <v>131</v>
      </c>
      <c r="P49" s="28" t="s">
        <v>35</v>
      </c>
      <c r="Q49" s="28" t="s">
        <v>28</v>
      </c>
      <c r="R49"/>
      <c r="S49"/>
      <c r="T49"/>
      <c r="U49"/>
    </row>
    <row r="50" spans="1:21" x14ac:dyDescent="0.25">
      <c r="A50"/>
      <c r="B50" s="28">
        <v>2300</v>
      </c>
      <c r="C50" s="28">
        <v>1</v>
      </c>
      <c r="E50" s="28" t="s">
        <v>38</v>
      </c>
      <c r="G50" t="s">
        <v>602</v>
      </c>
      <c r="H50" t="s">
        <v>376</v>
      </c>
      <c r="I50" t="s">
        <v>444</v>
      </c>
      <c r="J50" s="10" t="s">
        <v>347</v>
      </c>
      <c r="K50" t="s">
        <v>282</v>
      </c>
      <c r="L50" s="5" t="s">
        <v>544</v>
      </c>
      <c r="M50" s="1">
        <v>6.6261999999999993E-6</v>
      </c>
      <c r="O50" s="28" t="s">
        <v>133</v>
      </c>
      <c r="P50" s="28" t="s">
        <v>39</v>
      </c>
      <c r="Q50" s="28" t="s">
        <v>30</v>
      </c>
      <c r="R50"/>
      <c r="S50"/>
      <c r="T50"/>
      <c r="U50"/>
    </row>
    <row r="51" spans="1:21" x14ac:dyDescent="0.25">
      <c r="A51"/>
      <c r="B51" s="28">
        <v>2400</v>
      </c>
      <c r="C51" s="28">
        <v>1</v>
      </c>
      <c r="E51" s="28" t="s">
        <v>38</v>
      </c>
      <c r="G51" s="32" t="s">
        <v>602</v>
      </c>
      <c r="H51" s="32" t="s">
        <v>376</v>
      </c>
      <c r="I51" s="32" t="s">
        <v>444</v>
      </c>
      <c r="J51" s="11" t="s">
        <v>340</v>
      </c>
      <c r="K51" t="s">
        <v>283</v>
      </c>
      <c r="L51" s="5" t="s">
        <v>495</v>
      </c>
      <c r="M51" s="1">
        <v>9.6973999999999997E-6</v>
      </c>
      <c r="O51" s="28" t="s">
        <v>133</v>
      </c>
      <c r="P51" s="28" t="s">
        <v>40</v>
      </c>
      <c r="Q51" s="28" t="s">
        <v>28</v>
      </c>
      <c r="R51"/>
      <c r="S51"/>
      <c r="T51"/>
      <c r="U51"/>
    </row>
    <row r="52" spans="1:21" x14ac:dyDescent="0.25">
      <c r="A52"/>
      <c r="B52" s="28">
        <v>2800</v>
      </c>
      <c r="C52" s="28">
        <v>1</v>
      </c>
      <c r="E52" s="28" t="s">
        <v>45</v>
      </c>
      <c r="G52" t="s">
        <v>602</v>
      </c>
      <c r="H52" t="s">
        <v>379</v>
      </c>
      <c r="I52" t="s">
        <v>447</v>
      </c>
      <c r="J52" s="10" t="s">
        <v>347</v>
      </c>
      <c r="K52" t="s">
        <v>282</v>
      </c>
      <c r="L52" s="5" t="s">
        <v>547</v>
      </c>
      <c r="M52" s="1">
        <v>3.5455000000000002E-6</v>
      </c>
      <c r="O52" s="28" t="s">
        <v>136</v>
      </c>
      <c r="P52" s="28" t="s">
        <v>46</v>
      </c>
      <c r="Q52" s="28" t="s">
        <v>30</v>
      </c>
      <c r="R52"/>
      <c r="S52"/>
      <c r="T52"/>
      <c r="U52"/>
    </row>
    <row r="53" spans="1:21" x14ac:dyDescent="0.25">
      <c r="A53"/>
      <c r="B53" s="28">
        <v>2900</v>
      </c>
      <c r="C53" s="28">
        <v>1</v>
      </c>
      <c r="E53" s="28" t="s">
        <v>45</v>
      </c>
      <c r="G53" s="32" t="s">
        <v>602</v>
      </c>
      <c r="H53" s="32" t="s">
        <v>379</v>
      </c>
      <c r="I53" s="32" t="s">
        <v>447</v>
      </c>
      <c r="J53" s="11" t="s">
        <v>340</v>
      </c>
      <c r="K53" t="s">
        <v>283</v>
      </c>
      <c r="L53" s="5" t="s">
        <v>509</v>
      </c>
      <c r="M53" s="1">
        <v>8.2728499999999999E-6</v>
      </c>
      <c r="O53" s="28" t="s">
        <v>136</v>
      </c>
      <c r="P53" s="28" t="s">
        <v>47</v>
      </c>
      <c r="Q53" s="28" t="s">
        <v>28</v>
      </c>
      <c r="R53"/>
      <c r="S53"/>
      <c r="T53"/>
      <c r="U53"/>
    </row>
    <row r="54" spans="1:21" x14ac:dyDescent="0.25">
      <c r="B54" s="28">
        <v>800</v>
      </c>
      <c r="C54" s="28">
        <v>1</v>
      </c>
      <c r="E54" s="28" t="s">
        <v>15</v>
      </c>
      <c r="G54" t="s">
        <v>602</v>
      </c>
      <c r="H54" t="s">
        <v>166</v>
      </c>
      <c r="I54" t="s">
        <v>422</v>
      </c>
      <c r="L54" s="5" t="s">
        <v>510</v>
      </c>
      <c r="M54" s="1">
        <v>1.71285E-6</v>
      </c>
      <c r="O54" s="28" t="s">
        <v>124</v>
      </c>
      <c r="P54" s="28" t="s">
        <v>16</v>
      </c>
      <c r="Q54" s="28" t="s">
        <v>2</v>
      </c>
    </row>
    <row r="55" spans="1:21" x14ac:dyDescent="0.25">
      <c r="B55" s="28">
        <v>500</v>
      </c>
      <c r="C55" s="28">
        <v>1</v>
      </c>
      <c r="E55" s="28" t="s">
        <v>9</v>
      </c>
      <c r="G55" t="s">
        <v>602</v>
      </c>
      <c r="H55" t="s">
        <v>253</v>
      </c>
      <c r="I55" t="s">
        <v>418</v>
      </c>
      <c r="L55" s="5" t="s">
        <v>511</v>
      </c>
      <c r="M55" s="1">
        <v>1.7086E-6</v>
      </c>
      <c r="O55" s="28" t="s">
        <v>123</v>
      </c>
      <c r="P55" s="28" t="s">
        <v>10</v>
      </c>
      <c r="Q55" s="28" t="s">
        <v>2</v>
      </c>
    </row>
    <row r="56" spans="1:21" x14ac:dyDescent="0.25">
      <c r="B56" s="28">
        <v>300</v>
      </c>
      <c r="C56" s="28">
        <v>1</v>
      </c>
      <c r="E56" s="28" t="s">
        <v>5</v>
      </c>
      <c r="G56" s="11" t="s">
        <v>602</v>
      </c>
      <c r="H56" t="s">
        <v>254</v>
      </c>
      <c r="I56" t="s">
        <v>529</v>
      </c>
      <c r="L56" s="5" t="s">
        <v>518</v>
      </c>
      <c r="M56" s="1">
        <v>1.8427E-6</v>
      </c>
      <c r="O56" s="28" t="s">
        <v>122</v>
      </c>
      <c r="P56" s="28" t="s">
        <v>6</v>
      </c>
      <c r="Q56" s="28" t="s">
        <v>2</v>
      </c>
    </row>
    <row r="57" spans="1:21" x14ac:dyDescent="0.25">
      <c r="B57" s="28">
        <v>200</v>
      </c>
      <c r="C57" s="28">
        <v>1</v>
      </c>
      <c r="E57" s="28" t="s">
        <v>3</v>
      </c>
      <c r="G57" t="s">
        <v>602</v>
      </c>
      <c r="H57" t="s">
        <v>251</v>
      </c>
      <c r="I57" t="s">
        <v>404</v>
      </c>
      <c r="L57" s="5" t="s">
        <v>512</v>
      </c>
      <c r="M57" s="1">
        <v>1.160585E-6</v>
      </c>
      <c r="O57" s="28" t="s">
        <v>121</v>
      </c>
      <c r="P57" s="28" t="s">
        <v>4</v>
      </c>
      <c r="Q57" s="28" t="s">
        <v>2</v>
      </c>
    </row>
    <row r="58" spans="1:21" x14ac:dyDescent="0.25">
      <c r="B58" s="28">
        <v>100</v>
      </c>
      <c r="C58" s="28">
        <v>1</v>
      </c>
      <c r="E58" s="28" t="s">
        <v>0</v>
      </c>
      <c r="G58" t="s">
        <v>602</v>
      </c>
      <c r="H58" t="s">
        <v>250</v>
      </c>
      <c r="I58" t="s">
        <v>403</v>
      </c>
      <c r="L58" s="5" t="s">
        <v>466</v>
      </c>
      <c r="M58" s="1">
        <v>7.2744000000000006E-7</v>
      </c>
      <c r="O58" s="28" t="s">
        <v>0</v>
      </c>
      <c r="P58" s="28" t="s">
        <v>1</v>
      </c>
      <c r="Q58" s="28" t="s">
        <v>2</v>
      </c>
      <c r="S58" s="28" t="s">
        <v>174</v>
      </c>
    </row>
    <row r="59" spans="1:21" x14ac:dyDescent="0.25">
      <c r="B59" s="28">
        <v>7300</v>
      </c>
      <c r="C59" s="28">
        <v>1</v>
      </c>
      <c r="E59" s="28" t="s">
        <v>103</v>
      </c>
      <c r="G59" t="s">
        <v>602</v>
      </c>
      <c r="H59" t="s">
        <v>389</v>
      </c>
      <c r="I59" t="s">
        <v>458</v>
      </c>
      <c r="L59" s="5" t="s">
        <v>471</v>
      </c>
      <c r="M59" s="1">
        <v>4.2521999999999997E-6</v>
      </c>
      <c r="O59" s="28" t="s">
        <v>103</v>
      </c>
      <c r="P59" s="28" t="s">
        <v>1</v>
      </c>
      <c r="Q59" s="28" t="s">
        <v>104</v>
      </c>
    </row>
    <row r="60" spans="1:21" x14ac:dyDescent="0.25">
      <c r="A60"/>
      <c r="B60" s="28">
        <v>1200</v>
      </c>
      <c r="C60" s="28">
        <v>0</v>
      </c>
      <c r="E60" s="28" t="s">
        <v>23</v>
      </c>
      <c r="G60" t="s">
        <v>602</v>
      </c>
      <c r="H60" t="s">
        <v>178</v>
      </c>
      <c r="I60" t="s">
        <v>270</v>
      </c>
      <c r="J60" s="10" t="s">
        <v>347</v>
      </c>
      <c r="K60" t="s">
        <v>282</v>
      </c>
      <c r="L60" s="5" t="s">
        <v>467</v>
      </c>
      <c r="M60" s="1">
        <v>3.1152500000000004E-6</v>
      </c>
      <c r="O60" s="28" t="s">
        <v>128</v>
      </c>
      <c r="P60" s="28" t="s">
        <v>24</v>
      </c>
      <c r="Q60" s="28" t="s">
        <v>2</v>
      </c>
      <c r="R60"/>
      <c r="S60"/>
      <c r="T60"/>
      <c r="U60"/>
    </row>
    <row r="61" spans="1:21" x14ac:dyDescent="0.25">
      <c r="A61"/>
      <c r="B61" s="28">
        <v>1300</v>
      </c>
      <c r="C61" s="28">
        <v>0</v>
      </c>
      <c r="E61" s="28" t="s">
        <v>23</v>
      </c>
      <c r="G61" s="32" t="s">
        <v>602</v>
      </c>
      <c r="H61" s="32" t="s">
        <v>178</v>
      </c>
      <c r="I61" s="32" t="s">
        <v>270</v>
      </c>
      <c r="J61" s="11" t="s">
        <v>340</v>
      </c>
      <c r="K61" t="s">
        <v>283</v>
      </c>
      <c r="L61" s="5" t="s">
        <v>468</v>
      </c>
      <c r="M61" s="1">
        <v>3.1152500000000004E-6</v>
      </c>
      <c r="O61" s="28" t="s">
        <v>128</v>
      </c>
      <c r="P61" s="28" t="s">
        <v>1</v>
      </c>
      <c r="Q61" s="28" t="s">
        <v>25</v>
      </c>
      <c r="R61"/>
      <c r="S61"/>
      <c r="T61"/>
      <c r="U61"/>
    </row>
    <row r="62" spans="1:21" x14ac:dyDescent="0.25">
      <c r="A62"/>
      <c r="B62" s="28">
        <v>7000</v>
      </c>
      <c r="C62" s="28">
        <v>1</v>
      </c>
      <c r="E62" s="28" t="s">
        <v>98</v>
      </c>
      <c r="G62" t="s">
        <v>602</v>
      </c>
      <c r="H62" t="s">
        <v>399</v>
      </c>
      <c r="I62" t="s">
        <v>513</v>
      </c>
      <c r="J62" s="10" t="s">
        <v>347</v>
      </c>
      <c r="K62" t="s">
        <v>282</v>
      </c>
      <c r="L62" s="5" t="s">
        <v>514</v>
      </c>
      <c r="M62" s="1">
        <v>2.2263499999999999E-6</v>
      </c>
      <c r="O62" s="28" t="s">
        <v>98</v>
      </c>
      <c r="P62" s="28" t="s">
        <v>99</v>
      </c>
      <c r="Q62" s="28" t="s">
        <v>2</v>
      </c>
      <c r="R62"/>
      <c r="S62"/>
      <c r="T62"/>
      <c r="U62"/>
    </row>
    <row r="63" spans="1:21" x14ac:dyDescent="0.25">
      <c r="B63" s="28">
        <v>7100</v>
      </c>
      <c r="C63" s="28">
        <v>1</v>
      </c>
      <c r="E63" s="28" t="s">
        <v>98</v>
      </c>
      <c r="G63" s="32" t="s">
        <v>602</v>
      </c>
      <c r="H63" s="32" t="s">
        <v>399</v>
      </c>
      <c r="I63" s="32" t="s">
        <v>513</v>
      </c>
      <c r="J63" s="11" t="s">
        <v>340</v>
      </c>
      <c r="K63" t="s">
        <v>283</v>
      </c>
      <c r="L63" s="5" t="s">
        <v>515</v>
      </c>
      <c r="M63" s="1">
        <v>2.2263499999999999E-6</v>
      </c>
      <c r="O63" s="28" t="s">
        <v>98</v>
      </c>
      <c r="P63" s="28" t="s">
        <v>100</v>
      </c>
      <c r="Q63" s="28" t="s">
        <v>2</v>
      </c>
    </row>
    <row r="64" spans="1:21" x14ac:dyDescent="0.25">
      <c r="B64" s="28">
        <v>7200</v>
      </c>
      <c r="C64" s="28">
        <v>0</v>
      </c>
      <c r="E64" s="28" t="s">
        <v>101</v>
      </c>
      <c r="G64" t="s">
        <v>602</v>
      </c>
      <c r="H64" t="s">
        <v>398</v>
      </c>
      <c r="I64" t="s">
        <v>516</v>
      </c>
      <c r="L64" t="s">
        <v>517</v>
      </c>
      <c r="M64" s="1">
        <v>4.39025E-6</v>
      </c>
      <c r="O64" s="28" t="s">
        <v>101</v>
      </c>
      <c r="P64" s="28" t="s">
        <v>102</v>
      </c>
      <c r="Q64" s="28" t="s">
        <v>2</v>
      </c>
    </row>
    <row r="65" spans="1:21" x14ac:dyDescent="0.25">
      <c r="A65"/>
      <c r="B65" s="28">
        <v>6100</v>
      </c>
      <c r="C65" s="28">
        <v>0</v>
      </c>
      <c r="E65" s="28" t="s">
        <v>85</v>
      </c>
      <c r="G65" t="s">
        <v>602</v>
      </c>
      <c r="H65" t="s">
        <v>394</v>
      </c>
      <c r="I65" t="s">
        <v>454</v>
      </c>
      <c r="J65" s="10" t="s">
        <v>347</v>
      </c>
      <c r="K65" t="s">
        <v>282</v>
      </c>
      <c r="L65" s="5" t="s">
        <v>563</v>
      </c>
      <c r="M65" s="1">
        <v>2.4631000000000002E-5</v>
      </c>
      <c r="O65" s="28" t="s">
        <v>85</v>
      </c>
      <c r="P65" s="28" t="s">
        <v>86</v>
      </c>
      <c r="Q65" s="28" t="s">
        <v>30</v>
      </c>
      <c r="R65"/>
      <c r="S65"/>
      <c r="T65"/>
      <c r="U65"/>
    </row>
    <row r="66" spans="1:21" x14ac:dyDescent="0.25">
      <c r="A66"/>
      <c r="B66" s="28">
        <v>6200</v>
      </c>
      <c r="C66" s="28">
        <v>0</v>
      </c>
      <c r="E66" s="28" t="s">
        <v>85</v>
      </c>
      <c r="G66" s="32" t="s">
        <v>602</v>
      </c>
      <c r="H66" s="32" t="s">
        <v>394</v>
      </c>
      <c r="I66" s="32" t="s">
        <v>454</v>
      </c>
      <c r="J66" s="11" t="s">
        <v>338</v>
      </c>
      <c r="K66" t="s">
        <v>283</v>
      </c>
      <c r="L66" s="5" t="s">
        <v>564</v>
      </c>
      <c r="M66" s="1">
        <v>2.4631000000000002E-5</v>
      </c>
      <c r="O66" s="28" t="s">
        <v>85</v>
      </c>
      <c r="P66" s="28" t="s">
        <v>87</v>
      </c>
      <c r="Q66" s="28" t="s">
        <v>30</v>
      </c>
      <c r="R66"/>
      <c r="S66"/>
      <c r="T66"/>
      <c r="U66"/>
    </row>
    <row r="67" spans="1:21" x14ac:dyDescent="0.25">
      <c r="A67"/>
      <c r="B67" s="28">
        <v>6300</v>
      </c>
      <c r="C67" s="28">
        <v>0</v>
      </c>
      <c r="E67" s="28" t="s">
        <v>85</v>
      </c>
      <c r="G67" s="32" t="s">
        <v>602</v>
      </c>
      <c r="H67" s="32" t="s">
        <v>394</v>
      </c>
      <c r="I67" s="32" t="s">
        <v>454</v>
      </c>
      <c r="J67" s="11" t="s">
        <v>338</v>
      </c>
      <c r="K67" s="11" t="s">
        <v>284</v>
      </c>
      <c r="L67" s="5" t="s">
        <v>600</v>
      </c>
      <c r="M67" s="1">
        <v>2.4631000000000002E-5</v>
      </c>
      <c r="O67" s="28" t="s">
        <v>85</v>
      </c>
      <c r="P67" s="28" t="s">
        <v>88</v>
      </c>
      <c r="Q67" s="28" t="s">
        <v>63</v>
      </c>
      <c r="R67"/>
      <c r="S67"/>
      <c r="T67"/>
      <c r="U67"/>
    </row>
    <row r="68" spans="1:21" x14ac:dyDescent="0.25">
      <c r="A68"/>
      <c r="B68" s="28">
        <v>6400</v>
      </c>
      <c r="C68" s="28">
        <v>0</v>
      </c>
      <c r="E68" s="28" t="s">
        <v>85</v>
      </c>
      <c r="G68" s="32" t="s">
        <v>602</v>
      </c>
      <c r="H68" s="32" t="s">
        <v>394</v>
      </c>
      <c r="I68" s="32" t="s">
        <v>454</v>
      </c>
      <c r="J68" s="11" t="s">
        <v>340</v>
      </c>
      <c r="K68" s="11" t="s">
        <v>300</v>
      </c>
      <c r="L68" s="5" t="s">
        <v>523</v>
      </c>
      <c r="M68" s="1">
        <v>2.4631000000000002E-5</v>
      </c>
      <c r="O68" s="28" t="s">
        <v>85</v>
      </c>
      <c r="P68" s="28" t="s">
        <v>89</v>
      </c>
      <c r="Q68" s="28" t="s">
        <v>63</v>
      </c>
      <c r="R68"/>
      <c r="S68"/>
      <c r="T68"/>
      <c r="U68"/>
    </row>
    <row r="69" spans="1:21" x14ac:dyDescent="0.25">
      <c r="A69"/>
      <c r="B69" s="28">
        <v>5800</v>
      </c>
      <c r="C69" s="28">
        <v>0</v>
      </c>
      <c r="E69" s="28" t="s">
        <v>82</v>
      </c>
      <c r="G69" t="s">
        <v>602</v>
      </c>
      <c r="H69" t="s">
        <v>387</v>
      </c>
      <c r="I69" t="s">
        <v>453</v>
      </c>
      <c r="J69" s="10" t="s">
        <v>347</v>
      </c>
      <c r="K69" t="s">
        <v>282</v>
      </c>
      <c r="L69" s="5" t="s">
        <v>560</v>
      </c>
      <c r="M69" s="1">
        <v>4.7652499999999998E-5</v>
      </c>
      <c r="O69" s="28" t="s">
        <v>82</v>
      </c>
      <c r="P69" s="28" t="s">
        <v>83</v>
      </c>
      <c r="Q69" s="28" t="s">
        <v>30</v>
      </c>
      <c r="R69"/>
      <c r="S69"/>
      <c r="T69"/>
      <c r="U69"/>
    </row>
    <row r="70" spans="1:21" x14ac:dyDescent="0.25">
      <c r="A70"/>
      <c r="B70" s="28">
        <v>5900</v>
      </c>
      <c r="C70" s="28">
        <v>0</v>
      </c>
      <c r="E70" s="28" t="s">
        <v>82</v>
      </c>
      <c r="G70" s="32" t="s">
        <v>602</v>
      </c>
      <c r="H70" s="32" t="s">
        <v>387</v>
      </c>
      <c r="I70" s="32" t="s">
        <v>453</v>
      </c>
      <c r="J70" s="11" t="s">
        <v>340</v>
      </c>
      <c r="K70" t="s">
        <v>283</v>
      </c>
      <c r="L70" s="5" t="s">
        <v>522</v>
      </c>
      <c r="M70" s="1">
        <v>4.7652499999999998E-5</v>
      </c>
      <c r="O70" s="28" t="s">
        <v>82</v>
      </c>
      <c r="P70" s="28" t="s">
        <v>84</v>
      </c>
      <c r="Q70" s="28" t="s">
        <v>63</v>
      </c>
      <c r="R70"/>
      <c r="S70"/>
      <c r="T70"/>
      <c r="U70"/>
    </row>
    <row r="71" spans="1:21" x14ac:dyDescent="0.25">
      <c r="A71"/>
      <c r="B71" s="28">
        <v>5100</v>
      </c>
      <c r="C71" s="28">
        <v>1</v>
      </c>
      <c r="E71" s="28" t="s">
        <v>76</v>
      </c>
      <c r="G71" t="s">
        <v>602</v>
      </c>
      <c r="H71" t="s">
        <v>277</v>
      </c>
      <c r="I71" t="s">
        <v>574</v>
      </c>
      <c r="J71" s="10" t="s">
        <v>347</v>
      </c>
      <c r="K71" t="s">
        <v>282</v>
      </c>
      <c r="L71" s="5" t="s">
        <v>477</v>
      </c>
      <c r="M71" s="1">
        <v>3.4360000000000002E-6</v>
      </c>
      <c r="O71" s="28" t="s">
        <v>76</v>
      </c>
      <c r="P71" s="28" t="s">
        <v>77</v>
      </c>
      <c r="Q71" s="28" t="s">
        <v>118</v>
      </c>
      <c r="R71"/>
      <c r="S71"/>
      <c r="T71"/>
      <c r="U71"/>
    </row>
    <row r="72" spans="1:21" x14ac:dyDescent="0.25">
      <c r="A72"/>
      <c r="B72" s="28">
        <v>5200</v>
      </c>
      <c r="C72" s="28">
        <v>1</v>
      </c>
      <c r="E72" s="28" t="s">
        <v>76</v>
      </c>
      <c r="G72" s="32" t="s">
        <v>602</v>
      </c>
      <c r="H72" s="32" t="s">
        <v>277</v>
      </c>
      <c r="I72" s="32" t="s">
        <v>574</v>
      </c>
      <c r="J72" s="11" t="s">
        <v>338</v>
      </c>
      <c r="K72" t="s">
        <v>283</v>
      </c>
      <c r="L72" s="5" t="s">
        <v>527</v>
      </c>
      <c r="M72" s="1">
        <v>2.9078999999999997E-5</v>
      </c>
      <c r="O72" s="28" t="s">
        <v>76</v>
      </c>
      <c r="P72" s="28" t="s">
        <v>30</v>
      </c>
      <c r="Q72" s="28" t="s">
        <v>30</v>
      </c>
      <c r="R72"/>
      <c r="S72"/>
      <c r="T72"/>
      <c r="U72"/>
    </row>
    <row r="73" spans="1:21" x14ac:dyDescent="0.25">
      <c r="A73"/>
      <c r="B73" s="28">
        <v>5300</v>
      </c>
      <c r="C73" s="28">
        <v>1</v>
      </c>
      <c r="E73" s="28" t="s">
        <v>76</v>
      </c>
      <c r="G73" s="32" t="s">
        <v>602</v>
      </c>
      <c r="H73" s="32" t="s">
        <v>277</v>
      </c>
      <c r="I73" s="32" t="s">
        <v>574</v>
      </c>
      <c r="J73" s="11" t="s">
        <v>340</v>
      </c>
      <c r="K73" t="s">
        <v>284</v>
      </c>
      <c r="L73" s="5" t="s">
        <v>469</v>
      </c>
      <c r="M73" s="1">
        <v>1.4717000000000002E-5</v>
      </c>
      <c r="O73" s="28" t="s">
        <v>76</v>
      </c>
      <c r="P73" s="28" t="s">
        <v>78</v>
      </c>
      <c r="Q73" s="28" t="s">
        <v>66</v>
      </c>
      <c r="R73"/>
      <c r="S73"/>
      <c r="T73"/>
      <c r="U73"/>
    </row>
    <row r="74" spans="1:21" x14ac:dyDescent="0.25">
      <c r="A74"/>
      <c r="B74" s="28">
        <v>1400</v>
      </c>
      <c r="C74" s="28">
        <v>2</v>
      </c>
      <c r="E74" s="28" t="s">
        <v>26</v>
      </c>
      <c r="G74" t="s">
        <v>602</v>
      </c>
      <c r="H74" t="s">
        <v>279</v>
      </c>
      <c r="I74" t="s">
        <v>575</v>
      </c>
      <c r="L74" s="5" t="s">
        <v>479</v>
      </c>
      <c r="M74" s="1">
        <v>6.2442999999999999E-7</v>
      </c>
      <c r="O74" s="28" t="s">
        <v>129</v>
      </c>
      <c r="P74" s="28" t="s">
        <v>27</v>
      </c>
      <c r="Q74" s="28" t="s">
        <v>2</v>
      </c>
      <c r="R74"/>
      <c r="S74"/>
      <c r="T74"/>
      <c r="U74"/>
    </row>
    <row r="75" spans="1:21" x14ac:dyDescent="0.25">
      <c r="B75" s="28">
        <v>8000</v>
      </c>
      <c r="C75" s="28">
        <v>1</v>
      </c>
      <c r="E75" s="28" t="s">
        <v>114</v>
      </c>
      <c r="G75" t="s">
        <v>602</v>
      </c>
      <c r="H75" t="s">
        <v>393</v>
      </c>
      <c r="I75" t="s">
        <v>464</v>
      </c>
      <c r="J75" s="10" t="s">
        <v>347</v>
      </c>
      <c r="K75" t="s">
        <v>282</v>
      </c>
      <c r="L75" s="5" t="s">
        <v>474</v>
      </c>
      <c r="M75" s="1">
        <v>3.5458000000000004E-7</v>
      </c>
      <c r="O75" s="28" t="s">
        <v>149</v>
      </c>
      <c r="P75" s="28" t="s">
        <v>115</v>
      </c>
      <c r="Q75" s="28" t="s">
        <v>113</v>
      </c>
    </row>
    <row r="76" spans="1:21" x14ac:dyDescent="0.25">
      <c r="B76" s="28">
        <v>8100</v>
      </c>
      <c r="C76" s="28">
        <v>1</v>
      </c>
      <c r="E76" s="28" t="s">
        <v>114</v>
      </c>
      <c r="G76" s="32" t="s">
        <v>602</v>
      </c>
      <c r="H76" s="32" t="s">
        <v>393</v>
      </c>
      <c r="I76" s="32" t="s">
        <v>464</v>
      </c>
      <c r="J76" s="11" t="s">
        <v>340</v>
      </c>
      <c r="K76" t="s">
        <v>283</v>
      </c>
      <c r="L76" s="5" t="s">
        <v>475</v>
      </c>
      <c r="M76" s="1">
        <v>1.3296650000000001E-7</v>
      </c>
      <c r="O76" s="28" t="s">
        <v>149</v>
      </c>
      <c r="P76" s="28" t="s">
        <v>113</v>
      </c>
      <c r="Q76" s="28" t="s">
        <v>66</v>
      </c>
    </row>
    <row r="77" spans="1:21" x14ac:dyDescent="0.25">
      <c r="B77" s="28">
        <v>7800</v>
      </c>
      <c r="C77" s="28">
        <v>2</v>
      </c>
      <c r="E77" s="28" t="s">
        <v>112</v>
      </c>
      <c r="G77" t="s">
        <v>602</v>
      </c>
      <c r="H77" t="s">
        <v>390</v>
      </c>
      <c r="I77" t="s">
        <v>463</v>
      </c>
      <c r="J77" s="10" t="s">
        <v>347</v>
      </c>
      <c r="K77" t="s">
        <v>282</v>
      </c>
      <c r="L77" s="5" t="s">
        <v>472</v>
      </c>
      <c r="M77" s="1">
        <v>1.25735E-4</v>
      </c>
      <c r="O77" s="28" t="s">
        <v>148</v>
      </c>
      <c r="P77" s="28" t="s">
        <v>78</v>
      </c>
      <c r="Q77" s="28" t="s">
        <v>113</v>
      </c>
    </row>
    <row r="78" spans="1:21" x14ac:dyDescent="0.25">
      <c r="B78" s="28">
        <v>7900</v>
      </c>
      <c r="C78" s="28">
        <v>2</v>
      </c>
      <c r="E78" s="28" t="s">
        <v>112</v>
      </c>
      <c r="G78" s="32" t="s">
        <v>602</v>
      </c>
      <c r="H78" s="32" t="s">
        <v>390</v>
      </c>
      <c r="I78" s="32" t="s">
        <v>463</v>
      </c>
      <c r="J78" s="11" t="s">
        <v>340</v>
      </c>
      <c r="K78" t="s">
        <v>283</v>
      </c>
      <c r="L78" s="5" t="s">
        <v>473</v>
      </c>
      <c r="M78" s="1">
        <v>1.6316000000000001E-5</v>
      </c>
      <c r="O78" s="28" t="s">
        <v>148</v>
      </c>
      <c r="P78" s="28" t="s">
        <v>66</v>
      </c>
      <c r="Q78" s="28" t="s">
        <v>66</v>
      </c>
    </row>
    <row r="79" spans="1:21" x14ac:dyDescent="0.25">
      <c r="B79" s="28">
        <v>7400</v>
      </c>
      <c r="C79" s="28">
        <v>1</v>
      </c>
      <c r="E79" s="28" t="s">
        <v>105</v>
      </c>
      <c r="G79" t="s">
        <v>602</v>
      </c>
      <c r="H79" t="s">
        <v>200</v>
      </c>
      <c r="I79" t="s">
        <v>459</v>
      </c>
      <c r="L79" s="5" t="s">
        <v>566</v>
      </c>
      <c r="M79" s="1">
        <v>6.8230999999999999E-6</v>
      </c>
      <c r="O79" s="28" t="s">
        <v>144</v>
      </c>
      <c r="P79" s="28" t="s">
        <v>106</v>
      </c>
      <c r="Q79" s="28" t="s">
        <v>30</v>
      </c>
    </row>
    <row r="80" spans="1:21" x14ac:dyDescent="0.25">
      <c r="B80" s="28">
        <v>7500</v>
      </c>
      <c r="C80" s="28">
        <v>1</v>
      </c>
      <c r="E80" s="28" t="s">
        <v>107</v>
      </c>
      <c r="G80" t="s">
        <v>602</v>
      </c>
      <c r="H80" t="s">
        <v>391</v>
      </c>
      <c r="I80" t="s">
        <v>460</v>
      </c>
      <c r="L80" s="5" t="s">
        <v>521</v>
      </c>
      <c r="M80" s="1">
        <v>6.0026999999999999E-8</v>
      </c>
      <c r="O80" s="28" t="s">
        <v>145</v>
      </c>
      <c r="P80" s="28" t="s">
        <v>108</v>
      </c>
      <c r="Q80" s="28" t="s">
        <v>2</v>
      </c>
    </row>
    <row r="81" spans="1:21" x14ac:dyDescent="0.25">
      <c r="B81" s="28">
        <v>7700</v>
      </c>
      <c r="C81" s="28">
        <v>0</v>
      </c>
      <c r="E81" s="28" t="s">
        <v>110</v>
      </c>
      <c r="G81" t="s">
        <v>602</v>
      </c>
      <c r="H81" t="s">
        <v>392</v>
      </c>
      <c r="I81" t="s">
        <v>462</v>
      </c>
      <c r="L81" s="5" t="s">
        <v>565</v>
      </c>
      <c r="M81" s="1">
        <v>3.8952999999999998E-6</v>
      </c>
      <c r="O81" s="28" t="s">
        <v>147</v>
      </c>
      <c r="P81" s="28" t="s">
        <v>111</v>
      </c>
      <c r="Q81" s="28" t="s">
        <v>104</v>
      </c>
    </row>
    <row r="82" spans="1:21" x14ac:dyDescent="0.25">
      <c r="L82" s="5"/>
      <c r="M82" s="1"/>
    </row>
    <row r="83" spans="1:21" x14ac:dyDescent="0.25">
      <c r="A83" s="29"/>
      <c r="B83" s="29">
        <v>32100</v>
      </c>
      <c r="C83" s="29"/>
      <c r="D83" s="29"/>
      <c r="E83" s="29" t="s">
        <v>162</v>
      </c>
      <c r="F83" s="11"/>
      <c r="G83" s="11" t="s">
        <v>607</v>
      </c>
      <c r="H83" s="11" t="s">
        <v>237</v>
      </c>
      <c r="I83" s="11" t="s">
        <v>372</v>
      </c>
      <c r="J83"/>
      <c r="L83" s="5" t="s">
        <v>371</v>
      </c>
      <c r="M83" s="25">
        <v>1.0347850000000001E-4</v>
      </c>
      <c r="N83" s="1"/>
      <c r="O83" s="28" t="s">
        <v>162</v>
      </c>
      <c r="P83" s="29" t="s">
        <v>238</v>
      </c>
      <c r="Q83" s="29"/>
      <c r="R83" s="29"/>
      <c r="S83" s="29" t="s">
        <v>187</v>
      </c>
      <c r="T83" s="29"/>
      <c r="U83" s="29"/>
    </row>
    <row r="84" spans="1:21" x14ac:dyDescent="0.25">
      <c r="A84"/>
      <c r="B84" s="28">
        <v>4900</v>
      </c>
      <c r="C84" s="28">
        <v>14</v>
      </c>
      <c r="D84" s="28" t="s">
        <v>401</v>
      </c>
      <c r="E84" s="28" t="s">
        <v>75</v>
      </c>
      <c r="G84" t="s">
        <v>554</v>
      </c>
      <c r="H84" t="s">
        <v>229</v>
      </c>
      <c r="I84" t="s">
        <v>555</v>
      </c>
      <c r="J84" s="10"/>
      <c r="L84" t="s">
        <v>556</v>
      </c>
      <c r="M84" s="1">
        <v>4.2866499999999999E-6</v>
      </c>
      <c r="O84" s="28" t="s">
        <v>75</v>
      </c>
      <c r="P84" s="28" t="s">
        <v>40</v>
      </c>
      <c r="Q84" s="28" t="s">
        <v>66</v>
      </c>
      <c r="R84"/>
      <c r="S84"/>
      <c r="T84"/>
      <c r="U84"/>
    </row>
    <row r="85" spans="1:21" x14ac:dyDescent="0.25">
      <c r="A85"/>
      <c r="B85" s="28">
        <v>5000</v>
      </c>
      <c r="C85" s="28">
        <v>14</v>
      </c>
      <c r="D85" s="28" t="s">
        <v>401</v>
      </c>
      <c r="E85" s="28" t="s">
        <v>75</v>
      </c>
      <c r="G85" t="s">
        <v>554</v>
      </c>
      <c r="H85" t="s">
        <v>229</v>
      </c>
      <c r="I85" t="s">
        <v>555</v>
      </c>
      <c r="L85" t="s">
        <v>556</v>
      </c>
      <c r="M85" s="1">
        <v>4.2866500000000001E-7</v>
      </c>
      <c r="O85" s="28" t="s">
        <v>75</v>
      </c>
      <c r="P85" s="28" t="s">
        <v>64</v>
      </c>
      <c r="Q85" s="28" t="s">
        <v>49</v>
      </c>
      <c r="R85"/>
      <c r="S85"/>
      <c r="T85"/>
      <c r="U85"/>
    </row>
    <row r="86" spans="1:21" x14ac:dyDescent="0.25">
      <c r="A86" s="29"/>
      <c r="B86" s="29">
        <v>31800</v>
      </c>
      <c r="C86" s="29"/>
      <c r="D86" s="29"/>
      <c r="E86" s="29" t="s">
        <v>81</v>
      </c>
      <c r="F86" s="11"/>
      <c r="G86" s="11" t="s">
        <v>351</v>
      </c>
      <c r="H86" s="11" t="s">
        <v>231</v>
      </c>
      <c r="I86" s="11" t="s">
        <v>311</v>
      </c>
      <c r="J86"/>
      <c r="L86" s="5" t="s">
        <v>369</v>
      </c>
      <c r="M86" s="25">
        <v>2.2923999999999999E-4</v>
      </c>
      <c r="N86" s="1"/>
      <c r="O86" s="28" t="s">
        <v>81</v>
      </c>
      <c r="P86" s="29" t="s">
        <v>119</v>
      </c>
      <c r="Q86" s="29"/>
      <c r="R86" s="29"/>
      <c r="S86" s="29" t="s">
        <v>232</v>
      </c>
      <c r="T86" s="29"/>
      <c r="U86" s="29" t="s">
        <v>233</v>
      </c>
    </row>
    <row r="87" spans="1:21" x14ac:dyDescent="0.25">
      <c r="A87"/>
      <c r="B87" s="28">
        <v>5700</v>
      </c>
      <c r="C87" s="28">
        <v>7</v>
      </c>
      <c r="D87" s="28" t="s">
        <v>401</v>
      </c>
      <c r="E87" s="28" t="s">
        <v>81</v>
      </c>
      <c r="G87" s="11" t="s">
        <v>562</v>
      </c>
      <c r="H87" t="s">
        <v>417</v>
      </c>
      <c r="I87" t="s">
        <v>311</v>
      </c>
      <c r="L87" s="5" t="s">
        <v>588</v>
      </c>
      <c r="M87" s="1">
        <v>2.2923999999999999E-4</v>
      </c>
      <c r="O87" s="28" t="s">
        <v>81</v>
      </c>
      <c r="P87" s="28" t="s">
        <v>119</v>
      </c>
      <c r="R87"/>
      <c r="S87"/>
      <c r="T87"/>
      <c r="U87"/>
    </row>
    <row r="88" spans="1:21" x14ac:dyDescent="0.25">
      <c r="A88"/>
      <c r="B88" s="28">
        <v>2100</v>
      </c>
      <c r="C88" s="28">
        <v>48</v>
      </c>
      <c r="D88" s="28" t="s">
        <v>401</v>
      </c>
      <c r="E88" s="28" t="s">
        <v>36</v>
      </c>
      <c r="G88" t="s">
        <v>542</v>
      </c>
      <c r="H88" t="s">
        <v>541</v>
      </c>
      <c r="I88" t="s">
        <v>431</v>
      </c>
      <c r="L88" s="5" t="s">
        <v>543</v>
      </c>
      <c r="M88" s="1">
        <v>3.7986500000000006E-5</v>
      </c>
      <c r="O88" s="28" t="s">
        <v>132</v>
      </c>
      <c r="P88" s="28" t="s">
        <v>37</v>
      </c>
      <c r="Q88" s="28" t="s">
        <v>30</v>
      </c>
      <c r="R88"/>
      <c r="S88"/>
      <c r="T88"/>
      <c r="U88"/>
    </row>
    <row r="89" spans="1:21" x14ac:dyDescent="0.25">
      <c r="A89"/>
      <c r="B89" s="28">
        <v>4300</v>
      </c>
      <c r="C89" s="28">
        <v>14</v>
      </c>
      <c r="D89" s="28" t="s">
        <v>401</v>
      </c>
      <c r="E89" s="28" t="s">
        <v>67</v>
      </c>
      <c r="G89" s="18" t="s">
        <v>603</v>
      </c>
      <c r="H89" t="s">
        <v>386</v>
      </c>
      <c r="I89" t="s">
        <v>450</v>
      </c>
      <c r="J89" s="10" t="s">
        <v>347</v>
      </c>
      <c r="K89" t="s">
        <v>282</v>
      </c>
      <c r="L89" s="5" t="s">
        <v>528</v>
      </c>
      <c r="M89" s="1">
        <v>4.4698E-6</v>
      </c>
      <c r="O89" s="28" t="s">
        <v>67</v>
      </c>
      <c r="P89" s="28" t="s">
        <v>68</v>
      </c>
      <c r="Q89" s="28" t="s">
        <v>30</v>
      </c>
      <c r="R89"/>
      <c r="S89"/>
      <c r="T89"/>
      <c r="U89"/>
    </row>
    <row r="90" spans="1:21" x14ac:dyDescent="0.25">
      <c r="A90"/>
      <c r="B90" s="28">
        <v>4500</v>
      </c>
      <c r="C90" s="28">
        <v>1</v>
      </c>
      <c r="D90" s="28" t="s">
        <v>401</v>
      </c>
      <c r="E90" s="28" t="s">
        <v>67</v>
      </c>
      <c r="G90" s="32" t="s">
        <v>604</v>
      </c>
      <c r="H90" s="32" t="s">
        <v>386</v>
      </c>
      <c r="I90" s="32" t="s">
        <v>450</v>
      </c>
      <c r="J90" s="11" t="s">
        <v>340</v>
      </c>
      <c r="K90" t="s">
        <v>283</v>
      </c>
      <c r="L90" s="5" t="s">
        <v>481</v>
      </c>
      <c r="M90" s="1">
        <v>4.46945E-6</v>
      </c>
      <c r="O90" s="28" t="s">
        <v>67</v>
      </c>
      <c r="P90" s="28" t="s">
        <v>70</v>
      </c>
      <c r="Q90" s="28" t="s">
        <v>63</v>
      </c>
      <c r="R90"/>
      <c r="S90"/>
      <c r="T90"/>
      <c r="U90"/>
    </row>
    <row r="91" spans="1:21" x14ac:dyDescent="0.25">
      <c r="A91" s="29"/>
      <c r="B91" s="29">
        <v>21100</v>
      </c>
      <c r="C91" s="29"/>
      <c r="D91" s="29" t="s">
        <v>289</v>
      </c>
      <c r="E91" s="29" t="s">
        <v>155</v>
      </c>
      <c r="F91" s="11"/>
      <c r="G91" s="18" t="s">
        <v>568</v>
      </c>
      <c r="H91" s="18" t="s">
        <v>189</v>
      </c>
      <c r="I91" s="18" t="s">
        <v>278</v>
      </c>
      <c r="J91" s="12" t="s">
        <v>337</v>
      </c>
      <c r="K91" t="s">
        <v>282</v>
      </c>
      <c r="L91" t="s">
        <v>322</v>
      </c>
      <c r="M91" s="25">
        <f>AVERAGE(0.0000028813,0.0000024132)</f>
        <v>2.6472499999999999E-6</v>
      </c>
      <c r="N91" s="1"/>
      <c r="O91" s="28" t="s">
        <v>155</v>
      </c>
      <c r="P91" s="29" t="s">
        <v>191</v>
      </c>
      <c r="Q91" s="29" t="s">
        <v>30</v>
      </c>
      <c r="R91" s="29"/>
      <c r="S91" s="29" t="s">
        <v>190</v>
      </c>
      <c r="T91" s="29"/>
      <c r="U91" s="29"/>
    </row>
    <row r="92" spans="1:21" x14ac:dyDescent="0.25">
      <c r="A92" s="29"/>
      <c r="B92" s="29">
        <v>21200</v>
      </c>
      <c r="C92" s="29"/>
      <c r="D92" s="29" t="s">
        <v>289</v>
      </c>
      <c r="E92" s="29" t="s">
        <v>155</v>
      </c>
      <c r="F92" s="11"/>
      <c r="G92" s="19" t="s">
        <v>586</v>
      </c>
      <c r="H92" s="19" t="s">
        <v>189</v>
      </c>
      <c r="I92" s="19" t="s">
        <v>278</v>
      </c>
      <c r="J92" s="12" t="s">
        <v>339</v>
      </c>
      <c r="K92" t="s">
        <v>283</v>
      </c>
      <c r="L92" s="5" t="s">
        <v>323</v>
      </c>
      <c r="M92" s="25">
        <v>2.5694000000000003E-6</v>
      </c>
      <c r="N92" s="1"/>
      <c r="O92" s="28" t="s">
        <v>155</v>
      </c>
      <c r="P92" s="29" t="s">
        <v>192</v>
      </c>
      <c r="Q92" s="29" t="s">
        <v>66</v>
      </c>
      <c r="R92" s="29"/>
      <c r="S92" s="29" t="s">
        <v>190</v>
      </c>
      <c r="T92" s="29"/>
      <c r="U92" s="29"/>
    </row>
    <row r="93" spans="1:21" x14ac:dyDescent="0.25">
      <c r="A93" s="29"/>
      <c r="B93" s="29">
        <v>21300</v>
      </c>
      <c r="C93" s="29"/>
      <c r="D93" s="29" t="s">
        <v>289</v>
      </c>
      <c r="E93" s="29" t="s">
        <v>155</v>
      </c>
      <c r="F93" s="11"/>
      <c r="G93" s="19" t="s">
        <v>586</v>
      </c>
      <c r="H93" s="19" t="s">
        <v>189</v>
      </c>
      <c r="I93" s="19" t="s">
        <v>278</v>
      </c>
      <c r="J93" s="13" t="s">
        <v>340</v>
      </c>
      <c r="K93" t="s">
        <v>284</v>
      </c>
      <c r="L93" s="5" t="s">
        <v>587</v>
      </c>
      <c r="M93" s="25">
        <v>2.5694000000000003E-6</v>
      </c>
      <c r="N93" s="1"/>
      <c r="O93" s="28" t="s">
        <v>155</v>
      </c>
      <c r="P93" s="29" t="s">
        <v>193</v>
      </c>
      <c r="Q93" s="29" t="s">
        <v>194</v>
      </c>
      <c r="R93" s="29"/>
      <c r="S93" s="29" t="s">
        <v>190</v>
      </c>
      <c r="T93" s="29"/>
      <c r="U93" s="29"/>
    </row>
    <row r="94" spans="1:21" x14ac:dyDescent="0.25">
      <c r="A94"/>
      <c r="B94" s="28">
        <v>1900</v>
      </c>
      <c r="C94" s="28">
        <v>2</v>
      </c>
      <c r="D94" s="28" t="s">
        <v>401</v>
      </c>
      <c r="E94" s="28" t="s">
        <v>33</v>
      </c>
      <c r="G94" t="s">
        <v>414</v>
      </c>
      <c r="H94" t="s">
        <v>375</v>
      </c>
      <c r="I94" t="s">
        <v>430</v>
      </c>
      <c r="L94" s="5" t="s">
        <v>538</v>
      </c>
      <c r="M94" s="1">
        <v>8.6802000000000003E-6</v>
      </c>
      <c r="O94" s="28" t="s">
        <v>131</v>
      </c>
      <c r="P94" s="28" t="s">
        <v>34</v>
      </c>
      <c r="Q94" s="28" t="s">
        <v>30</v>
      </c>
      <c r="R94"/>
      <c r="S94"/>
      <c r="T94"/>
      <c r="U94"/>
    </row>
    <row r="95" spans="1:21" x14ac:dyDescent="0.25">
      <c r="A95" s="29"/>
      <c r="B95" s="29">
        <v>21800</v>
      </c>
      <c r="C95" s="29"/>
      <c r="D95" s="29"/>
      <c r="E95" s="29" t="s">
        <v>296</v>
      </c>
      <c r="F95" s="11"/>
      <c r="G95" s="11" t="s">
        <v>609</v>
      </c>
      <c r="H95" s="11" t="s">
        <v>200</v>
      </c>
      <c r="I95" s="11" t="s">
        <v>297</v>
      </c>
      <c r="J95"/>
      <c r="L95" t="s">
        <v>329</v>
      </c>
      <c r="M95" s="25">
        <v>6.8230999999999999E-6</v>
      </c>
      <c r="N95" s="1"/>
      <c r="P95" s="29" t="s">
        <v>201</v>
      </c>
      <c r="Q95" s="29" t="s">
        <v>30</v>
      </c>
      <c r="R95" s="29"/>
      <c r="S95" s="29" t="s">
        <v>187</v>
      </c>
      <c r="T95" s="29">
        <v>1</v>
      </c>
      <c r="U95" s="29"/>
    </row>
    <row r="96" spans="1:21" x14ac:dyDescent="0.25">
      <c r="A96" s="29"/>
      <c r="B96" s="29">
        <v>21800</v>
      </c>
      <c r="C96" s="29"/>
      <c r="D96" s="29"/>
      <c r="E96" s="29" t="s">
        <v>157</v>
      </c>
      <c r="F96" s="11"/>
      <c r="G96" s="11" t="s">
        <v>608</v>
      </c>
      <c r="H96" s="11" t="s">
        <v>200</v>
      </c>
      <c r="I96" s="11" t="s">
        <v>295</v>
      </c>
      <c r="J96"/>
      <c r="L96" t="s">
        <v>328</v>
      </c>
      <c r="M96" s="25">
        <v>6.8230999999999999E-6</v>
      </c>
      <c r="N96" s="1"/>
      <c r="O96" s="28" t="s">
        <v>157</v>
      </c>
      <c r="P96" s="29" t="s">
        <v>201</v>
      </c>
      <c r="Q96" s="29" t="s">
        <v>30</v>
      </c>
      <c r="R96" s="29"/>
      <c r="S96" s="29" t="s">
        <v>187</v>
      </c>
      <c r="T96" s="29">
        <v>1</v>
      </c>
      <c r="U96" s="29"/>
    </row>
    <row r="97" spans="1:21" x14ac:dyDescent="0.25">
      <c r="A97" s="29"/>
      <c r="B97" s="29" t="s">
        <v>292</v>
      </c>
      <c r="C97" s="29"/>
      <c r="D97" s="29"/>
      <c r="E97" s="29" t="s">
        <v>156</v>
      </c>
      <c r="F97" s="11"/>
      <c r="G97" s="18" t="s">
        <v>610</v>
      </c>
      <c r="H97" s="18" t="s">
        <v>195</v>
      </c>
      <c r="I97" s="18" t="s">
        <v>294</v>
      </c>
      <c r="J97" s="12" t="s">
        <v>337</v>
      </c>
      <c r="K97" t="s">
        <v>282</v>
      </c>
      <c r="L97" t="s">
        <v>325</v>
      </c>
      <c r="M97" s="25">
        <v>7.0142500000000001E-5</v>
      </c>
      <c r="N97" s="1"/>
      <c r="O97" s="28" t="s">
        <v>156</v>
      </c>
      <c r="P97" s="29" t="s">
        <v>198</v>
      </c>
      <c r="Q97" s="29" t="s">
        <v>30</v>
      </c>
      <c r="R97" s="29"/>
      <c r="S97" s="29" t="s">
        <v>196</v>
      </c>
      <c r="T97" s="29" t="s">
        <v>195</v>
      </c>
      <c r="U97" s="29" t="s">
        <v>197</v>
      </c>
    </row>
    <row r="98" spans="1:21" x14ac:dyDescent="0.25">
      <c r="A98" s="29"/>
      <c r="B98" s="29">
        <v>21500</v>
      </c>
      <c r="C98" s="29"/>
      <c r="D98" s="29"/>
      <c r="E98" s="29" t="s">
        <v>156</v>
      </c>
      <c r="F98" s="11"/>
      <c r="G98" s="19" t="s">
        <v>606</v>
      </c>
      <c r="H98" s="19" t="s">
        <v>195</v>
      </c>
      <c r="I98" s="19" t="s">
        <v>294</v>
      </c>
      <c r="J98" s="12" t="s">
        <v>339</v>
      </c>
      <c r="K98" t="s">
        <v>283</v>
      </c>
      <c r="L98" t="s">
        <v>326</v>
      </c>
      <c r="M98" s="25">
        <v>3.8967999999999997E-6</v>
      </c>
      <c r="N98" s="1"/>
      <c r="O98" s="28" t="s">
        <v>79</v>
      </c>
      <c r="P98" s="29" t="s">
        <v>154</v>
      </c>
      <c r="Q98" s="29" t="s">
        <v>66</v>
      </c>
      <c r="R98" s="29"/>
      <c r="S98" s="29" t="s">
        <v>196</v>
      </c>
      <c r="T98" s="29" t="s">
        <v>195</v>
      </c>
      <c r="U98" s="29" t="s">
        <v>197</v>
      </c>
    </row>
    <row r="99" spans="1:21" x14ac:dyDescent="0.25">
      <c r="A99" s="29"/>
      <c r="B99" s="29">
        <v>21600</v>
      </c>
      <c r="C99" s="29"/>
      <c r="D99" s="29"/>
      <c r="E99" s="29" t="s">
        <v>156</v>
      </c>
      <c r="F99" s="11"/>
      <c r="G99" s="19" t="s">
        <v>606</v>
      </c>
      <c r="H99" s="19" t="s">
        <v>195</v>
      </c>
      <c r="I99" s="19" t="s">
        <v>294</v>
      </c>
      <c r="J99" s="13" t="s">
        <v>340</v>
      </c>
      <c r="K99" t="s">
        <v>284</v>
      </c>
      <c r="L99" t="s">
        <v>327</v>
      </c>
      <c r="M99" s="25">
        <v>3.8967999999999997E-6</v>
      </c>
      <c r="N99" s="1"/>
      <c r="O99" s="28" t="s">
        <v>79</v>
      </c>
      <c r="P99" s="29" t="s">
        <v>199</v>
      </c>
      <c r="Q99" s="29" t="s">
        <v>118</v>
      </c>
      <c r="R99" s="29"/>
      <c r="S99" s="29" t="s">
        <v>196</v>
      </c>
      <c r="T99" s="29" t="s">
        <v>195</v>
      </c>
      <c r="U99" s="29" t="s">
        <v>197</v>
      </c>
    </row>
    <row r="100" spans="1:21" x14ac:dyDescent="0.25">
      <c r="A100" s="29"/>
      <c r="B100" s="29">
        <v>20600</v>
      </c>
      <c r="C100" s="29" t="s">
        <v>248</v>
      </c>
      <c r="D100" s="29" t="s">
        <v>293</v>
      </c>
      <c r="E100" s="29" t="s">
        <v>154</v>
      </c>
      <c r="F100" s="11"/>
      <c r="G100" s="18" t="s">
        <v>571</v>
      </c>
      <c r="H100" s="18" t="s">
        <v>181</v>
      </c>
      <c r="I100" s="18" t="s">
        <v>410</v>
      </c>
      <c r="J100" s="12" t="s">
        <v>337</v>
      </c>
      <c r="K100" t="s">
        <v>282</v>
      </c>
      <c r="L100" s="5" t="s">
        <v>321</v>
      </c>
      <c r="M100" s="25">
        <v>6.6261999999999993E-6</v>
      </c>
      <c r="N100" s="1"/>
      <c r="O100" s="28" t="s">
        <v>154</v>
      </c>
      <c r="P100" s="29" t="s">
        <v>183</v>
      </c>
      <c r="Q100" s="29" t="s">
        <v>30</v>
      </c>
      <c r="R100" s="29"/>
      <c r="S100" s="29" t="s">
        <v>182</v>
      </c>
      <c r="T100" s="29"/>
      <c r="U100" s="29"/>
    </row>
    <row r="101" spans="1:21" x14ac:dyDescent="0.25">
      <c r="A101" s="29"/>
      <c r="B101" s="29">
        <v>20700</v>
      </c>
      <c r="C101" s="29" t="s">
        <v>248</v>
      </c>
      <c r="D101" s="29" t="s">
        <v>293</v>
      </c>
      <c r="E101" s="29" t="s">
        <v>154</v>
      </c>
      <c r="F101" s="11"/>
      <c r="G101" s="19" t="s">
        <v>571</v>
      </c>
      <c r="H101" s="19" t="s">
        <v>181</v>
      </c>
      <c r="I101" s="19" t="s">
        <v>410</v>
      </c>
      <c r="J101" s="13" t="s">
        <v>340</v>
      </c>
      <c r="K101" t="s">
        <v>283</v>
      </c>
      <c r="L101" s="5" t="s">
        <v>313</v>
      </c>
      <c r="M101" s="25">
        <v>9.6973999999999997E-6</v>
      </c>
      <c r="N101" s="1"/>
      <c r="O101" s="28" t="s">
        <v>154</v>
      </c>
      <c r="P101" s="29" t="s">
        <v>188</v>
      </c>
      <c r="Q101" s="29" t="s">
        <v>276</v>
      </c>
      <c r="R101" s="29"/>
      <c r="S101" s="29" t="s">
        <v>182</v>
      </c>
      <c r="T101" s="29" t="s">
        <v>186</v>
      </c>
      <c r="U101" s="29" t="s">
        <v>187</v>
      </c>
    </row>
    <row r="102" spans="1:21" x14ac:dyDescent="0.25">
      <c r="A102" s="29"/>
      <c r="B102" s="29">
        <v>20400</v>
      </c>
      <c r="C102" s="29" t="s">
        <v>248</v>
      </c>
      <c r="D102" s="29" t="s">
        <v>287</v>
      </c>
      <c r="E102" s="29" t="s">
        <v>154</v>
      </c>
      <c r="F102" s="11"/>
      <c r="G102" s="18" t="s">
        <v>409</v>
      </c>
      <c r="H102" s="18" t="s">
        <v>186</v>
      </c>
      <c r="I102" s="18" t="s">
        <v>274</v>
      </c>
      <c r="J102" s="12" t="s">
        <v>347</v>
      </c>
      <c r="K102" t="s">
        <v>282</v>
      </c>
      <c r="L102" t="s">
        <v>318</v>
      </c>
      <c r="M102" s="25">
        <v>4.6941499999999998E-6</v>
      </c>
      <c r="N102" s="1"/>
      <c r="O102" s="28" t="s">
        <v>154</v>
      </c>
      <c r="P102" s="29" t="s">
        <v>183</v>
      </c>
      <c r="Q102" s="29" t="s">
        <v>30</v>
      </c>
      <c r="R102" s="29"/>
      <c r="S102" s="29" t="s">
        <v>182</v>
      </c>
      <c r="T102" s="29" t="s">
        <v>186</v>
      </c>
      <c r="U102" s="29" t="s">
        <v>182</v>
      </c>
    </row>
    <row r="103" spans="1:21" x14ac:dyDescent="0.25">
      <c r="A103" s="29"/>
      <c r="B103" s="29">
        <v>20500</v>
      </c>
      <c r="C103" s="29" t="s">
        <v>248</v>
      </c>
      <c r="D103" s="29" t="s">
        <v>287</v>
      </c>
      <c r="E103" s="29" t="s">
        <v>154</v>
      </c>
      <c r="F103" s="11"/>
      <c r="G103" s="18" t="s">
        <v>409</v>
      </c>
      <c r="H103" s="18" t="s">
        <v>186</v>
      </c>
      <c r="I103" s="18" t="s">
        <v>274</v>
      </c>
      <c r="J103" s="13" t="s">
        <v>340</v>
      </c>
      <c r="K103" t="s">
        <v>283</v>
      </c>
      <c r="L103" s="5" t="s">
        <v>313</v>
      </c>
      <c r="M103" s="25">
        <v>6.1356500000000003E-6</v>
      </c>
      <c r="N103" s="1"/>
      <c r="O103" s="28" t="s">
        <v>154</v>
      </c>
      <c r="P103" s="29" t="s">
        <v>188</v>
      </c>
      <c r="Q103" s="29" t="s">
        <v>276</v>
      </c>
      <c r="R103" s="29"/>
      <c r="S103" s="29" t="s">
        <v>182</v>
      </c>
      <c r="T103" s="29" t="s">
        <v>186</v>
      </c>
      <c r="U103" s="29" t="s">
        <v>187</v>
      </c>
    </row>
    <row r="104" spans="1:21" x14ac:dyDescent="0.25">
      <c r="A104" s="29"/>
      <c r="B104" s="29">
        <v>20300</v>
      </c>
      <c r="C104" s="29" t="s">
        <v>288</v>
      </c>
      <c r="D104" s="29" t="s">
        <v>285</v>
      </c>
      <c r="E104" s="29" t="s">
        <v>154</v>
      </c>
      <c r="F104" s="11"/>
      <c r="G104" s="18" t="s">
        <v>408</v>
      </c>
      <c r="H104" s="18" t="s">
        <v>185</v>
      </c>
      <c r="I104" s="18" t="s">
        <v>275</v>
      </c>
      <c r="J104"/>
      <c r="L104" s="5" t="s">
        <v>320</v>
      </c>
      <c r="M104" s="25">
        <v>1.2952000000000001E-5</v>
      </c>
      <c r="N104" s="1"/>
      <c r="O104" s="28" t="s">
        <v>260</v>
      </c>
      <c r="P104" s="29" t="s">
        <v>179</v>
      </c>
      <c r="Q104" s="29"/>
      <c r="R104" s="29"/>
      <c r="S104" s="29" t="s">
        <v>174</v>
      </c>
      <c r="T104" s="29"/>
      <c r="U104" s="29"/>
    </row>
    <row r="105" spans="1:21" hidden="1" x14ac:dyDescent="0.25">
      <c r="B105" s="28">
        <v>700</v>
      </c>
      <c r="C105" s="28">
        <v>7</v>
      </c>
      <c r="D105" s="28" t="s">
        <v>401</v>
      </c>
      <c r="E105" s="28" t="s">
        <v>13</v>
      </c>
      <c r="G105" s="11" t="s">
        <v>411</v>
      </c>
      <c r="H105" s="11" t="s">
        <v>421</v>
      </c>
      <c r="I105" t="s">
        <v>269</v>
      </c>
      <c r="L105" s="5" t="s">
        <v>535</v>
      </c>
      <c r="M105" s="1">
        <v>5.6621499999999997E-6</v>
      </c>
      <c r="O105" s="28" t="s">
        <v>123</v>
      </c>
      <c r="P105" s="28" t="s">
        <v>14</v>
      </c>
      <c r="Q105" s="28" t="s">
        <v>2</v>
      </c>
    </row>
    <row r="106" spans="1:21" x14ac:dyDescent="0.25">
      <c r="A106" s="29"/>
      <c r="B106" s="29">
        <v>20200</v>
      </c>
      <c r="C106" s="29" t="s">
        <v>288</v>
      </c>
      <c r="D106" s="29" t="s">
        <v>286</v>
      </c>
      <c r="E106" s="29" t="s">
        <v>154</v>
      </c>
      <c r="F106" s="11"/>
      <c r="G106" s="18" t="s">
        <v>407</v>
      </c>
      <c r="H106" t="s">
        <v>541</v>
      </c>
      <c r="I106" s="18" t="s">
        <v>274</v>
      </c>
      <c r="J106"/>
      <c r="L106" t="s">
        <v>319</v>
      </c>
      <c r="M106" s="25">
        <v>3.7986500000000006E-5</v>
      </c>
      <c r="N106" s="1"/>
      <c r="O106" s="28" t="s">
        <v>180</v>
      </c>
      <c r="P106" s="29" t="s">
        <v>183</v>
      </c>
      <c r="Q106" s="29" t="s">
        <v>30</v>
      </c>
      <c r="R106" s="29"/>
      <c r="S106" s="29" t="s">
        <v>184</v>
      </c>
      <c r="T106" s="29"/>
      <c r="U106" s="29"/>
    </row>
    <row r="107" spans="1:21" x14ac:dyDescent="0.25">
      <c r="A107" s="29"/>
      <c r="B107" s="29">
        <v>20100</v>
      </c>
      <c r="C107" s="29" t="s">
        <v>288</v>
      </c>
      <c r="D107" s="29" t="s">
        <v>287</v>
      </c>
      <c r="E107" s="29" t="s">
        <v>154</v>
      </c>
      <c r="F107" s="11"/>
      <c r="G107" s="18" t="s">
        <v>406</v>
      </c>
      <c r="H107" s="18" t="s">
        <v>181</v>
      </c>
      <c r="I107" s="18" t="s">
        <v>273</v>
      </c>
      <c r="J107"/>
      <c r="L107" t="s">
        <v>318</v>
      </c>
      <c r="M107" s="25">
        <v>2.5785499999999999E-5</v>
      </c>
      <c r="N107" s="1"/>
      <c r="O107" s="28" t="s">
        <v>180</v>
      </c>
      <c r="P107" s="29" t="s">
        <v>183</v>
      </c>
      <c r="Q107" s="29" t="s">
        <v>30</v>
      </c>
      <c r="R107" s="29"/>
      <c r="S107" s="29" t="s">
        <v>182</v>
      </c>
      <c r="T107" s="29"/>
      <c r="U107" s="29"/>
    </row>
    <row r="108" spans="1:21" x14ac:dyDescent="0.25">
      <c r="A108" s="29"/>
      <c r="B108" s="29">
        <v>23000</v>
      </c>
      <c r="C108" s="29"/>
      <c r="D108" s="29" t="s">
        <v>342</v>
      </c>
      <c r="E108" s="29" t="s">
        <v>159</v>
      </c>
      <c r="F108" s="11"/>
      <c r="G108" s="18" t="s">
        <v>356</v>
      </c>
      <c r="H108" s="18" t="s">
        <v>208</v>
      </c>
      <c r="I108" s="18" t="s">
        <v>355</v>
      </c>
      <c r="J108" s="21" t="s">
        <v>337</v>
      </c>
      <c r="K108" t="s">
        <v>282</v>
      </c>
      <c r="L108" s="5" t="s">
        <v>357</v>
      </c>
      <c r="M108" s="25">
        <v>4.6855999999999997E-4</v>
      </c>
      <c r="N108" s="1"/>
      <c r="O108" s="28" t="s">
        <v>159</v>
      </c>
      <c r="P108" s="29" t="s">
        <v>210</v>
      </c>
      <c r="Q108" s="29"/>
      <c r="R108" s="29"/>
      <c r="S108" s="29" t="s">
        <v>209</v>
      </c>
      <c r="T108" s="29"/>
      <c r="U108" s="29"/>
    </row>
    <row r="109" spans="1:21" x14ac:dyDescent="0.25">
      <c r="A109" s="29"/>
      <c r="B109" s="29">
        <v>23100</v>
      </c>
      <c r="C109" s="29"/>
      <c r="D109" s="29" t="s">
        <v>343</v>
      </c>
      <c r="E109" s="29" t="s">
        <v>159</v>
      </c>
      <c r="F109" s="11"/>
      <c r="G109" s="19" t="s">
        <v>585</v>
      </c>
      <c r="H109" s="18" t="s">
        <v>211</v>
      </c>
      <c r="I109" s="19" t="s">
        <v>355</v>
      </c>
      <c r="J109" s="22" t="s">
        <v>340</v>
      </c>
      <c r="K109" t="s">
        <v>283</v>
      </c>
      <c r="L109" s="5" t="s">
        <v>358</v>
      </c>
      <c r="M109" s="25">
        <v>4.6855999999999997E-4</v>
      </c>
      <c r="N109" s="1"/>
      <c r="O109" s="28" t="s">
        <v>159</v>
      </c>
      <c r="P109" s="29" t="s">
        <v>212</v>
      </c>
      <c r="Q109" s="29" t="s">
        <v>213</v>
      </c>
      <c r="R109" s="29"/>
      <c r="S109" s="29" t="s">
        <v>209</v>
      </c>
      <c r="T109" s="29"/>
      <c r="U109" s="29"/>
    </row>
    <row r="110" spans="1:21" x14ac:dyDescent="0.25">
      <c r="A110" s="29"/>
      <c r="B110" s="29">
        <v>23400</v>
      </c>
      <c r="C110" s="29"/>
      <c r="D110" s="29" t="s">
        <v>342</v>
      </c>
      <c r="E110" s="29" t="s">
        <v>160</v>
      </c>
      <c r="F110" s="11"/>
      <c r="G110" s="11" t="s">
        <v>354</v>
      </c>
      <c r="H110" s="11" t="s">
        <v>217</v>
      </c>
      <c r="I110" s="11" t="s">
        <v>301</v>
      </c>
      <c r="J110" s="12" t="s">
        <v>337</v>
      </c>
      <c r="K110" t="s">
        <v>282</v>
      </c>
      <c r="L110" s="5" t="s">
        <v>363</v>
      </c>
      <c r="M110" s="25">
        <v>4.0393000000000004E-4</v>
      </c>
      <c r="N110" s="1"/>
      <c r="O110" s="28" t="s">
        <v>160</v>
      </c>
      <c r="P110" s="29" t="s">
        <v>214</v>
      </c>
      <c r="Q110" s="29" t="s">
        <v>183</v>
      </c>
      <c r="R110" s="29"/>
      <c r="S110" s="29" t="s">
        <v>209</v>
      </c>
      <c r="T110" s="29"/>
      <c r="U110" s="29"/>
    </row>
    <row r="111" spans="1:21" x14ac:dyDescent="0.25">
      <c r="A111" s="29"/>
      <c r="B111" s="29">
        <v>23500</v>
      </c>
      <c r="C111" s="29"/>
      <c r="D111" s="29" t="s">
        <v>343</v>
      </c>
      <c r="E111" s="29" t="s">
        <v>160</v>
      </c>
      <c r="F111" s="11"/>
      <c r="G111" s="32" t="s">
        <v>584</v>
      </c>
      <c r="H111" s="32" t="s">
        <v>217</v>
      </c>
      <c r="I111" s="32" t="s">
        <v>301</v>
      </c>
      <c r="J111" s="13" t="s">
        <v>340</v>
      </c>
      <c r="K111" t="s">
        <v>283</v>
      </c>
      <c r="L111" s="5" t="s">
        <v>366</v>
      </c>
      <c r="M111" s="25">
        <v>4.0393000000000004E-4</v>
      </c>
      <c r="N111" s="1"/>
      <c r="O111" s="28" t="s">
        <v>160</v>
      </c>
      <c r="P111" s="29" t="s">
        <v>212</v>
      </c>
      <c r="Q111" s="29" t="s">
        <v>218</v>
      </c>
      <c r="R111" s="29"/>
      <c r="S111" s="29" t="s">
        <v>209</v>
      </c>
      <c r="T111" s="29"/>
      <c r="U111" s="29"/>
    </row>
    <row r="112" spans="1:21" x14ac:dyDescent="0.25">
      <c r="A112" s="29"/>
      <c r="B112" s="29">
        <v>23200</v>
      </c>
      <c r="C112" s="29"/>
      <c r="D112" s="29" t="s">
        <v>342</v>
      </c>
      <c r="E112" s="29" t="s">
        <v>159</v>
      </c>
      <c r="F112" s="11"/>
      <c r="G112" s="18" t="s">
        <v>353</v>
      </c>
      <c r="H112" s="18" t="s">
        <v>214</v>
      </c>
      <c r="I112" s="18" t="s">
        <v>299</v>
      </c>
      <c r="J112" s="21" t="s">
        <v>337</v>
      </c>
      <c r="K112" t="s">
        <v>282</v>
      </c>
      <c r="L112" s="5" t="s">
        <v>359</v>
      </c>
      <c r="M112" s="25">
        <v>6.3820999999999995E-4</v>
      </c>
      <c r="N112" s="1"/>
      <c r="O112" s="28" t="s">
        <v>159</v>
      </c>
      <c r="P112" s="29" t="s">
        <v>215</v>
      </c>
      <c r="Q112" s="29"/>
      <c r="R112" s="29"/>
      <c r="S112" s="29" t="s">
        <v>209</v>
      </c>
      <c r="T112" s="29"/>
      <c r="U112" s="29"/>
    </row>
    <row r="113" spans="1:21" x14ac:dyDescent="0.25">
      <c r="A113" s="29"/>
      <c r="B113" s="29">
        <v>23300</v>
      </c>
      <c r="C113" s="29"/>
      <c r="D113" s="29" t="s">
        <v>343</v>
      </c>
      <c r="E113" s="29" t="s">
        <v>159</v>
      </c>
      <c r="F113" s="20"/>
      <c r="G113" s="19" t="s">
        <v>583</v>
      </c>
      <c r="H113" s="19" t="s">
        <v>214</v>
      </c>
      <c r="I113" s="19" t="s">
        <v>299</v>
      </c>
      <c r="J113" s="22" t="s">
        <v>340</v>
      </c>
      <c r="K113" t="s">
        <v>283</v>
      </c>
      <c r="L113" s="5" t="s">
        <v>360</v>
      </c>
      <c r="M113" s="25">
        <v>6.3820999999999995E-4</v>
      </c>
      <c r="N113" s="1"/>
      <c r="O113" s="28" t="s">
        <v>159</v>
      </c>
      <c r="P113" s="29" t="s">
        <v>212</v>
      </c>
      <c r="Q113" s="29" t="s">
        <v>216</v>
      </c>
      <c r="R113" s="29"/>
      <c r="S113" s="29" t="s">
        <v>209</v>
      </c>
      <c r="T113" s="29"/>
      <c r="U113" s="29"/>
    </row>
    <row r="114" spans="1:21" x14ac:dyDescent="0.25">
      <c r="A114" s="29"/>
      <c r="B114" s="29">
        <v>31600</v>
      </c>
      <c r="C114" s="29"/>
      <c r="D114" s="29"/>
      <c r="E114" s="29" t="s">
        <v>75</v>
      </c>
      <c r="F114" s="11"/>
      <c r="G114" s="18" t="s">
        <v>341</v>
      </c>
      <c r="H114" s="18" t="s">
        <v>229</v>
      </c>
      <c r="I114" s="18" t="s">
        <v>309</v>
      </c>
      <c r="J114" s="12" t="s">
        <v>337</v>
      </c>
      <c r="K114" t="s">
        <v>282</v>
      </c>
      <c r="L114" s="8" t="s">
        <v>330</v>
      </c>
      <c r="M114" s="25">
        <v>4.2866499999999999E-6</v>
      </c>
      <c r="N114" s="1"/>
      <c r="O114" s="28" t="s">
        <v>75</v>
      </c>
      <c r="P114" s="29" t="s">
        <v>117</v>
      </c>
      <c r="Q114" s="29" t="s">
        <v>66</v>
      </c>
      <c r="R114" s="29"/>
      <c r="S114" s="29" t="s">
        <v>197</v>
      </c>
      <c r="T114" s="29"/>
      <c r="U114" s="29"/>
    </row>
    <row r="115" spans="1:21" x14ac:dyDescent="0.25">
      <c r="A115" s="29"/>
      <c r="B115" s="29">
        <v>31700</v>
      </c>
      <c r="C115" s="29"/>
      <c r="D115" s="29"/>
      <c r="E115" s="29" t="s">
        <v>75</v>
      </c>
      <c r="F115" s="11"/>
      <c r="G115" s="19" t="s">
        <v>601</v>
      </c>
      <c r="H115" s="19" t="s">
        <v>229</v>
      </c>
      <c r="I115" s="19" t="s">
        <v>309</v>
      </c>
      <c r="J115" s="13" t="s">
        <v>340</v>
      </c>
      <c r="K115" t="s">
        <v>283</v>
      </c>
      <c r="L115" s="8" t="s">
        <v>367</v>
      </c>
      <c r="M115" s="25">
        <v>4.2866500000000001E-7</v>
      </c>
      <c r="N115" s="1"/>
      <c r="O115" s="28" t="s">
        <v>75</v>
      </c>
      <c r="P115" s="29" t="s">
        <v>230</v>
      </c>
      <c r="Q115" s="29" t="s">
        <v>223</v>
      </c>
      <c r="R115" s="29"/>
      <c r="S115" s="29" t="s">
        <v>197</v>
      </c>
      <c r="T115" s="29"/>
      <c r="U115" s="29"/>
    </row>
    <row r="116" spans="1:21" x14ac:dyDescent="0.25">
      <c r="A116"/>
      <c r="B116" s="28">
        <v>3100</v>
      </c>
      <c r="C116" s="28">
        <v>36</v>
      </c>
      <c r="D116" s="28" t="s">
        <v>401</v>
      </c>
      <c r="E116" s="28" t="s">
        <v>50</v>
      </c>
      <c r="G116" t="s">
        <v>549</v>
      </c>
      <c r="H116" t="s">
        <v>222</v>
      </c>
      <c r="I116" t="s">
        <v>302</v>
      </c>
      <c r="L116" s="5" t="s">
        <v>550</v>
      </c>
      <c r="M116" s="1">
        <v>2.537E-6</v>
      </c>
      <c r="O116" s="28" t="s">
        <v>138</v>
      </c>
      <c r="P116" s="28" t="s">
        <v>49</v>
      </c>
      <c r="Q116" s="28" t="s">
        <v>32</v>
      </c>
      <c r="R116"/>
      <c r="S116"/>
      <c r="T116"/>
      <c r="U116"/>
    </row>
    <row r="117" spans="1:21" x14ac:dyDescent="0.25">
      <c r="A117" s="29"/>
      <c r="B117" s="29">
        <v>31900</v>
      </c>
      <c r="C117" s="29"/>
      <c r="D117" s="29"/>
      <c r="E117" s="29" t="s">
        <v>262</v>
      </c>
      <c r="F117" s="11"/>
      <c r="G117" s="11" t="s">
        <v>611</v>
      </c>
      <c r="H117" s="11" t="s">
        <v>234</v>
      </c>
      <c r="I117" s="11" t="s">
        <v>312</v>
      </c>
      <c r="J117"/>
      <c r="L117" s="5" t="s">
        <v>368</v>
      </c>
      <c r="M117" s="25">
        <v>2.5138500000000001E-6</v>
      </c>
      <c r="N117" s="1"/>
      <c r="O117" s="28" t="s">
        <v>161</v>
      </c>
      <c r="P117" s="29" t="s">
        <v>236</v>
      </c>
      <c r="Q117" s="29" t="s">
        <v>223</v>
      </c>
      <c r="R117" s="29"/>
      <c r="S117" s="29" t="s">
        <v>235</v>
      </c>
      <c r="T117" s="29"/>
      <c r="U117" s="29"/>
    </row>
    <row r="118" spans="1:21" x14ac:dyDescent="0.25">
      <c r="A118" s="29"/>
      <c r="B118" s="29">
        <v>31100</v>
      </c>
      <c r="C118" s="29" t="s">
        <v>305</v>
      </c>
      <c r="D118" s="29" t="s">
        <v>307</v>
      </c>
      <c r="E118" s="29"/>
      <c r="F118" s="11"/>
      <c r="G118" s="18" t="s">
        <v>572</v>
      </c>
      <c r="H118" s="18" t="s">
        <v>226</v>
      </c>
      <c r="I118" s="18" t="s">
        <v>362</v>
      </c>
      <c r="J118"/>
      <c r="L118" s="5" t="s">
        <v>365</v>
      </c>
      <c r="M118" s="25">
        <v>8.2979000000000006E-6</v>
      </c>
      <c r="N118" s="1"/>
      <c r="O118" s="28" t="s">
        <v>225</v>
      </c>
      <c r="P118" s="29" t="s">
        <v>223</v>
      </c>
      <c r="Q118" s="29" t="s">
        <v>183</v>
      </c>
      <c r="R118" s="29"/>
      <c r="S118" s="29" t="s">
        <v>227</v>
      </c>
      <c r="T118" s="29" t="s">
        <v>222</v>
      </c>
      <c r="U118" s="29" t="s">
        <v>197</v>
      </c>
    </row>
    <row r="119" spans="1:21" x14ac:dyDescent="0.25">
      <c r="A119" s="29"/>
      <c r="B119" s="29">
        <v>30600</v>
      </c>
      <c r="C119" s="29" t="s">
        <v>288</v>
      </c>
      <c r="D119" s="29" t="s">
        <v>304</v>
      </c>
      <c r="E119" s="29"/>
      <c r="F119" s="11"/>
      <c r="G119" s="18" t="s">
        <v>569</v>
      </c>
      <c r="H119" s="18" t="s">
        <v>224</v>
      </c>
      <c r="I119" s="18" t="s">
        <v>308</v>
      </c>
      <c r="J119"/>
      <c r="L119" s="5" t="s">
        <v>364</v>
      </c>
      <c r="M119" s="25">
        <v>5.6895000000000003E-6</v>
      </c>
      <c r="N119" s="1"/>
      <c r="O119" s="28" t="s">
        <v>258</v>
      </c>
      <c r="P119" s="29" t="s">
        <v>223</v>
      </c>
      <c r="Q119" s="29" t="s">
        <v>183</v>
      </c>
      <c r="R119" s="29"/>
      <c r="S119" s="29"/>
      <c r="T119" s="29" t="s">
        <v>222</v>
      </c>
      <c r="U119" s="29" t="s">
        <v>197</v>
      </c>
    </row>
    <row r="120" spans="1:21" x14ac:dyDescent="0.25">
      <c r="A120" s="29"/>
      <c r="B120" s="29">
        <v>30100</v>
      </c>
      <c r="C120" s="29" t="s">
        <v>288</v>
      </c>
      <c r="D120" s="29" t="s">
        <v>306</v>
      </c>
      <c r="E120" s="29" t="s">
        <v>303</v>
      </c>
      <c r="F120" s="11"/>
      <c r="G120" s="11" t="s">
        <v>344</v>
      </c>
      <c r="H120" s="11" t="s">
        <v>220</v>
      </c>
      <c r="I120" s="11" t="s">
        <v>302</v>
      </c>
      <c r="J120"/>
      <c r="L120" s="5" t="s">
        <v>361</v>
      </c>
      <c r="M120" s="25">
        <v>3.0745500000000001E-6</v>
      </c>
      <c r="N120" s="1"/>
      <c r="O120" s="28" t="s">
        <v>219</v>
      </c>
      <c r="P120" s="29" t="s">
        <v>223</v>
      </c>
      <c r="Q120" s="29" t="s">
        <v>183</v>
      </c>
      <c r="R120" s="29"/>
      <c r="S120" s="29" t="s">
        <v>221</v>
      </c>
      <c r="T120" s="29" t="s">
        <v>222</v>
      </c>
      <c r="U120" s="29" t="s">
        <v>197</v>
      </c>
    </row>
    <row r="121" spans="1:21" x14ac:dyDescent="0.25">
      <c r="A121" s="29"/>
      <c r="B121" s="29">
        <v>31200</v>
      </c>
      <c r="C121" s="29" t="s">
        <v>248</v>
      </c>
      <c r="D121" s="29" t="s">
        <v>307</v>
      </c>
      <c r="E121" s="29"/>
      <c r="F121" s="11"/>
      <c r="G121" s="18" t="s">
        <v>573</v>
      </c>
      <c r="H121" s="18" t="s">
        <v>226</v>
      </c>
      <c r="I121" s="18" t="s">
        <v>362</v>
      </c>
      <c r="J121" s="12" t="s">
        <v>337</v>
      </c>
      <c r="K121" t="s">
        <v>282</v>
      </c>
      <c r="L121" s="5" t="s">
        <v>365</v>
      </c>
      <c r="M121" s="25">
        <v>2.4406E-6</v>
      </c>
      <c r="N121" s="1"/>
      <c r="O121" s="28" t="s">
        <v>228</v>
      </c>
      <c r="P121" s="29" t="s">
        <v>223</v>
      </c>
      <c r="Q121" s="29" t="s">
        <v>183</v>
      </c>
      <c r="R121" s="29"/>
      <c r="S121" s="29" t="s">
        <v>227</v>
      </c>
      <c r="T121" s="29" t="s">
        <v>222</v>
      </c>
      <c r="U121" s="29" t="s">
        <v>197</v>
      </c>
    </row>
    <row r="122" spans="1:21" x14ac:dyDescent="0.25">
      <c r="A122" s="29"/>
      <c r="B122" s="29">
        <v>31300</v>
      </c>
      <c r="C122" s="29" t="s">
        <v>248</v>
      </c>
      <c r="D122" s="29" t="s">
        <v>307</v>
      </c>
      <c r="E122" s="29"/>
      <c r="F122" s="11"/>
      <c r="G122" s="19" t="s">
        <v>573</v>
      </c>
      <c r="H122" s="19" t="s">
        <v>226</v>
      </c>
      <c r="I122" s="19" t="s">
        <v>362</v>
      </c>
      <c r="J122" s="13" t="s">
        <v>340</v>
      </c>
      <c r="K122" t="s">
        <v>283</v>
      </c>
      <c r="L122" s="5" t="s">
        <v>313</v>
      </c>
      <c r="M122" s="25">
        <v>5.8573500000000008E-6</v>
      </c>
      <c r="N122" s="1"/>
      <c r="O122" s="28" t="s">
        <v>228</v>
      </c>
      <c r="P122" s="29" t="s">
        <v>188</v>
      </c>
      <c r="Q122" s="29"/>
      <c r="R122" s="29"/>
      <c r="S122" s="29" t="s">
        <v>227</v>
      </c>
      <c r="T122" s="29" t="s">
        <v>222</v>
      </c>
      <c r="U122" s="29" t="s">
        <v>197</v>
      </c>
    </row>
    <row r="123" spans="1:21" x14ac:dyDescent="0.25">
      <c r="A123" s="29"/>
      <c r="B123" s="29">
        <v>30700</v>
      </c>
      <c r="C123" s="29" t="s">
        <v>248</v>
      </c>
      <c r="D123" s="29" t="s">
        <v>304</v>
      </c>
      <c r="E123" s="29"/>
      <c r="F123" s="11"/>
      <c r="G123" s="18" t="s">
        <v>570</v>
      </c>
      <c r="H123" s="18" t="s">
        <v>224</v>
      </c>
      <c r="I123" s="18" t="s">
        <v>308</v>
      </c>
      <c r="J123" s="12" t="s">
        <v>337</v>
      </c>
      <c r="K123" t="s">
        <v>282</v>
      </c>
      <c r="L123" s="5" t="s">
        <v>364</v>
      </c>
      <c r="M123" s="25">
        <v>1.6733999999999999E-6</v>
      </c>
      <c r="N123" s="1"/>
      <c r="O123" s="28" t="s">
        <v>261</v>
      </c>
      <c r="P123" s="29" t="s">
        <v>223</v>
      </c>
      <c r="Q123" s="29" t="s">
        <v>183</v>
      </c>
      <c r="R123" s="29"/>
      <c r="S123" s="29"/>
      <c r="T123" s="29" t="s">
        <v>222</v>
      </c>
      <c r="U123" s="29" t="s">
        <v>197</v>
      </c>
    </row>
    <row r="124" spans="1:21" x14ac:dyDescent="0.25">
      <c r="A124" s="29"/>
      <c r="B124" s="29">
        <v>30800</v>
      </c>
      <c r="C124" s="29" t="s">
        <v>248</v>
      </c>
      <c r="D124" s="29" t="s">
        <v>304</v>
      </c>
      <c r="E124" s="29"/>
      <c r="F124" s="11"/>
      <c r="G124" s="19" t="s">
        <v>570</v>
      </c>
      <c r="H124" s="19" t="s">
        <v>224</v>
      </c>
      <c r="I124" s="19" t="s">
        <v>308</v>
      </c>
      <c r="J124" s="13" t="s">
        <v>340</v>
      </c>
      <c r="K124" t="s">
        <v>283</v>
      </c>
      <c r="L124" s="5" t="s">
        <v>313</v>
      </c>
      <c r="M124" s="25">
        <v>4.0161500000000005E-6</v>
      </c>
      <c r="N124" s="1"/>
      <c r="O124" s="28" t="s">
        <v>261</v>
      </c>
      <c r="P124" s="29" t="s">
        <v>188</v>
      </c>
      <c r="Q124" s="29"/>
      <c r="R124" s="29"/>
      <c r="S124" s="29"/>
      <c r="T124" s="29" t="s">
        <v>222</v>
      </c>
      <c r="U124" s="29" t="s">
        <v>197</v>
      </c>
    </row>
    <row r="125" spans="1:21" x14ac:dyDescent="0.25">
      <c r="A125" s="29"/>
      <c r="B125" s="29">
        <v>30200</v>
      </c>
      <c r="C125" s="29" t="s">
        <v>248</v>
      </c>
      <c r="D125" s="29" t="s">
        <v>306</v>
      </c>
      <c r="E125" s="29"/>
      <c r="F125" s="11"/>
      <c r="G125" s="11" t="s">
        <v>345</v>
      </c>
      <c r="H125" s="11" t="s">
        <v>220</v>
      </c>
      <c r="I125" s="11" t="s">
        <v>302</v>
      </c>
      <c r="J125" s="12" t="s">
        <v>337</v>
      </c>
      <c r="K125" t="s">
        <v>282</v>
      </c>
      <c r="L125" s="5" t="s">
        <v>361</v>
      </c>
      <c r="M125" s="25">
        <v>9.0428499999999997E-7</v>
      </c>
      <c r="N125" s="1"/>
      <c r="O125" s="28" t="s">
        <v>259</v>
      </c>
      <c r="P125" s="29" t="s">
        <v>223</v>
      </c>
      <c r="Q125" s="29" t="s">
        <v>183</v>
      </c>
      <c r="R125" s="29"/>
      <c r="S125" s="29" t="s">
        <v>221</v>
      </c>
      <c r="T125" s="29" t="s">
        <v>222</v>
      </c>
      <c r="U125" s="29" t="s">
        <v>197</v>
      </c>
    </row>
    <row r="126" spans="1:21" x14ac:dyDescent="0.25">
      <c r="A126" s="29"/>
      <c r="B126" s="29">
        <v>30300</v>
      </c>
      <c r="C126" s="29" t="s">
        <v>248</v>
      </c>
      <c r="D126" s="29" t="s">
        <v>306</v>
      </c>
      <c r="E126" s="29"/>
      <c r="F126" s="11"/>
      <c r="G126" s="32" t="s">
        <v>345</v>
      </c>
      <c r="H126" s="32" t="s">
        <v>220</v>
      </c>
      <c r="I126" s="32" t="s">
        <v>302</v>
      </c>
      <c r="J126" s="13" t="s">
        <v>340</v>
      </c>
      <c r="K126" t="s">
        <v>283</v>
      </c>
      <c r="L126" s="5" t="s">
        <v>313</v>
      </c>
      <c r="M126" s="25">
        <v>2.1702500000000001E-6</v>
      </c>
      <c r="N126" s="1"/>
      <c r="O126" s="28" t="s">
        <v>259</v>
      </c>
      <c r="P126" s="29" t="s">
        <v>188</v>
      </c>
      <c r="Q126" s="29"/>
      <c r="R126" s="29"/>
      <c r="S126" s="29" t="s">
        <v>221</v>
      </c>
      <c r="T126" s="29" t="s">
        <v>222</v>
      </c>
      <c r="U126" s="29" t="s">
        <v>197</v>
      </c>
    </row>
    <row r="127" spans="1:21" x14ac:dyDescent="0.25">
      <c r="A127" s="29"/>
      <c r="B127" s="29">
        <v>10100</v>
      </c>
      <c r="C127" s="29"/>
      <c r="D127" s="29" t="s">
        <v>285</v>
      </c>
      <c r="E127" s="29" t="s">
        <v>263</v>
      </c>
      <c r="F127" s="11"/>
      <c r="G127" s="18" t="s">
        <v>334</v>
      </c>
      <c r="H127" s="18" t="s">
        <v>166</v>
      </c>
      <c r="I127" s="18" t="s">
        <v>267</v>
      </c>
      <c r="J127"/>
      <c r="L127" t="s">
        <v>314</v>
      </c>
      <c r="M127" s="25">
        <v>1.71285E-6</v>
      </c>
      <c r="N127" s="1"/>
      <c r="O127" s="28" t="s">
        <v>151</v>
      </c>
      <c r="P127" s="29" t="s">
        <v>172</v>
      </c>
      <c r="Q127" s="29" t="s">
        <v>173</v>
      </c>
      <c r="R127" s="29"/>
      <c r="S127" s="29" t="s">
        <v>171</v>
      </c>
      <c r="T127" s="29"/>
      <c r="U127" s="29"/>
    </row>
    <row r="128" spans="1:21" x14ac:dyDescent="0.25">
      <c r="B128" s="28">
        <v>300</v>
      </c>
      <c r="C128" s="28">
        <v>7</v>
      </c>
      <c r="D128" s="28" t="s">
        <v>401</v>
      </c>
      <c r="E128" s="28" t="s">
        <v>5</v>
      </c>
      <c r="G128" s="11" t="s">
        <v>413</v>
      </c>
      <c r="H128" t="s">
        <v>254</v>
      </c>
      <c r="I128" t="s">
        <v>267</v>
      </c>
      <c r="L128" s="5" t="s">
        <v>530</v>
      </c>
      <c r="M128" s="1">
        <v>1.8427E-6</v>
      </c>
      <c r="O128" s="28" t="s">
        <v>122</v>
      </c>
      <c r="P128" s="28" t="s">
        <v>6</v>
      </c>
      <c r="Q128" s="28" t="s">
        <v>2</v>
      </c>
    </row>
    <row r="129" spans="1:21" x14ac:dyDescent="0.25">
      <c r="A129" s="29"/>
      <c r="B129" s="29">
        <v>10200</v>
      </c>
      <c r="C129" s="29"/>
      <c r="D129" s="29" t="s">
        <v>286</v>
      </c>
      <c r="E129" s="29" t="s">
        <v>264</v>
      </c>
      <c r="F129" s="15"/>
      <c r="G129" s="18" t="s">
        <v>335</v>
      </c>
      <c r="H129" s="18" t="s">
        <v>167</v>
      </c>
      <c r="I129" s="18" t="s">
        <v>268</v>
      </c>
      <c r="J129"/>
      <c r="L129" t="s">
        <v>315</v>
      </c>
      <c r="M129" s="25">
        <v>1.7591000000000002E-6</v>
      </c>
      <c r="N129" s="1"/>
      <c r="O129" s="28" t="s">
        <v>152</v>
      </c>
      <c r="P129" s="29" t="s">
        <v>175</v>
      </c>
      <c r="Q129" s="29" t="s">
        <v>173</v>
      </c>
      <c r="R129" s="29"/>
      <c r="S129" s="29" t="s">
        <v>174</v>
      </c>
      <c r="T129" s="29"/>
      <c r="U129" s="29"/>
    </row>
    <row r="130" spans="1:21" x14ac:dyDescent="0.25">
      <c r="B130" s="28">
        <v>400</v>
      </c>
      <c r="C130" s="28">
        <v>17</v>
      </c>
      <c r="D130" s="28" t="s">
        <v>401</v>
      </c>
      <c r="E130" s="28" t="s">
        <v>7</v>
      </c>
      <c r="G130" s="11" t="s">
        <v>412</v>
      </c>
      <c r="H130" t="s">
        <v>252</v>
      </c>
      <c r="I130" t="s">
        <v>268</v>
      </c>
      <c r="L130" s="5" t="s">
        <v>533</v>
      </c>
      <c r="M130" s="1">
        <v>1.92975E-6</v>
      </c>
      <c r="O130" s="28" t="s">
        <v>122</v>
      </c>
      <c r="P130" s="28" t="s">
        <v>8</v>
      </c>
      <c r="Q130" s="28" t="s">
        <v>2</v>
      </c>
    </row>
    <row r="131" spans="1:21" x14ac:dyDescent="0.25">
      <c r="A131" s="29"/>
      <c r="B131" s="29">
        <v>10300</v>
      </c>
      <c r="C131" s="29"/>
      <c r="D131" s="29" t="s">
        <v>287</v>
      </c>
      <c r="E131" s="29" t="s">
        <v>265</v>
      </c>
      <c r="F131" s="15"/>
      <c r="G131" s="18" t="s">
        <v>336</v>
      </c>
      <c r="H131" s="18" t="s">
        <v>421</v>
      </c>
      <c r="I131" s="18" t="s">
        <v>269</v>
      </c>
      <c r="J131"/>
      <c r="L131" t="s">
        <v>535</v>
      </c>
      <c r="M131" s="25">
        <v>5.6621499999999997E-6</v>
      </c>
      <c r="N131" s="1"/>
      <c r="O131" s="28" t="s">
        <v>153</v>
      </c>
      <c r="P131" s="29" t="s">
        <v>177</v>
      </c>
      <c r="Q131" s="29" t="s">
        <v>173</v>
      </c>
      <c r="R131" s="29"/>
      <c r="S131" s="29" t="s">
        <v>176</v>
      </c>
      <c r="T131" s="29"/>
      <c r="U131" s="29"/>
    </row>
    <row r="132" spans="1:21" x14ac:dyDescent="0.25">
      <c r="A132"/>
      <c r="B132" s="29">
        <v>10500</v>
      </c>
      <c r="C132" s="29"/>
      <c r="D132" s="29"/>
      <c r="E132" s="29" t="s">
        <v>280</v>
      </c>
      <c r="F132" s="11"/>
      <c r="G132" s="11" t="s">
        <v>129</v>
      </c>
      <c r="H132" s="11" t="s">
        <v>266</v>
      </c>
      <c r="I132" s="11" t="s">
        <v>281</v>
      </c>
      <c r="J132"/>
      <c r="L132" t="s">
        <v>613</v>
      </c>
      <c r="M132" s="25">
        <v>6.2442999999999999E-7</v>
      </c>
      <c r="N132" s="1"/>
      <c r="O132" s="28" t="s">
        <v>129</v>
      </c>
      <c r="P132" s="29" t="s">
        <v>179</v>
      </c>
      <c r="Q132" s="29"/>
      <c r="R132" s="29"/>
      <c r="S132" s="29" t="s">
        <v>174</v>
      </c>
      <c r="T132" s="29"/>
      <c r="U132" s="29"/>
    </row>
    <row r="133" spans="1:21" x14ac:dyDescent="0.25">
      <c r="A133" s="29"/>
      <c r="B133" s="28">
        <v>5400</v>
      </c>
      <c r="C133" s="28">
        <v>3930</v>
      </c>
      <c r="D133" s="28" t="s">
        <v>402</v>
      </c>
      <c r="E133" s="28" t="s">
        <v>79</v>
      </c>
      <c r="G133" s="18" t="s">
        <v>612</v>
      </c>
      <c r="H133" t="s">
        <v>195</v>
      </c>
      <c r="I133" t="s">
        <v>443</v>
      </c>
      <c r="J133" s="10"/>
      <c r="L133" s="5" t="s">
        <v>605</v>
      </c>
      <c r="M133" s="1">
        <v>7.0142500000000001E-5</v>
      </c>
      <c r="O133" s="28" t="s">
        <v>79</v>
      </c>
      <c r="P133" s="28" t="s">
        <v>30</v>
      </c>
      <c r="Q133" s="28" t="s">
        <v>49</v>
      </c>
      <c r="R133"/>
      <c r="S133"/>
      <c r="T133"/>
      <c r="U133"/>
    </row>
    <row r="135" spans="1:21" x14ac:dyDescent="0.25">
      <c r="A135" s="29"/>
      <c r="B135" s="29"/>
      <c r="C135" s="29"/>
      <c r="D135" s="29"/>
      <c r="E135" s="29"/>
      <c r="F135" s="14"/>
      <c r="G135" s="11"/>
      <c r="H135" s="11"/>
      <c r="I135" s="11"/>
      <c r="J135"/>
      <c r="K135" s="3"/>
      <c r="L135" s="3"/>
      <c r="M135" s="24"/>
      <c r="N135" s="4"/>
      <c r="P135" s="29"/>
      <c r="Q135" s="29"/>
      <c r="R135" s="29"/>
      <c r="S135" s="29"/>
      <c r="T135" s="29"/>
      <c r="U135" s="29"/>
    </row>
    <row r="136" spans="1:21" x14ac:dyDescent="0.25">
      <c r="F136" s="15"/>
      <c r="G136" s="18"/>
      <c r="H136" s="18"/>
      <c r="I136" s="18"/>
      <c r="J136"/>
      <c r="M136" s="25"/>
      <c r="N136" s="1"/>
    </row>
    <row r="137" spans="1:21" x14ac:dyDescent="0.25">
      <c r="A137" s="28" t="s">
        <v>244</v>
      </c>
      <c r="B137" s="28" t="s">
        <v>244</v>
      </c>
      <c r="C137" s="28" t="s">
        <v>244</v>
      </c>
      <c r="D137" s="28" t="s">
        <v>244</v>
      </c>
      <c r="E137" s="28" t="s">
        <v>244</v>
      </c>
      <c r="F137" s="28" t="s">
        <v>244</v>
      </c>
      <c r="G137" s="28" t="s">
        <v>244</v>
      </c>
      <c r="H137" s="28" t="s">
        <v>244</v>
      </c>
      <c r="I137" s="28" t="s">
        <v>244</v>
      </c>
      <c r="J137" s="28" t="s">
        <v>244</v>
      </c>
      <c r="K137" s="28" t="s">
        <v>244</v>
      </c>
      <c r="L137" s="28" t="s">
        <v>244</v>
      </c>
      <c r="M137" s="28" t="s">
        <v>244</v>
      </c>
      <c r="N137" s="28" t="s">
        <v>244</v>
      </c>
      <c r="O137" s="28" t="s">
        <v>244</v>
      </c>
      <c r="P137" s="28" t="s">
        <v>244</v>
      </c>
      <c r="Q137" s="28" t="s">
        <v>244</v>
      </c>
      <c r="R137" s="28" t="s">
        <v>244</v>
      </c>
      <c r="S137" s="28" t="s">
        <v>244</v>
      </c>
      <c r="T137" s="28" t="s">
        <v>244</v>
      </c>
      <c r="U137" s="28" t="s">
        <v>244</v>
      </c>
    </row>
    <row r="138" spans="1:21" x14ac:dyDescent="0.25">
      <c r="F138" s="15"/>
      <c r="G138" s="18"/>
      <c r="H138" s="18"/>
      <c r="I138" s="18"/>
      <c r="J138"/>
      <c r="M138" s="25"/>
      <c r="N138" s="1"/>
    </row>
    <row r="139" spans="1:21" s="3" customFormat="1" x14ac:dyDescent="0.25">
      <c r="A139" s="28"/>
      <c r="B139" s="28">
        <v>10400</v>
      </c>
      <c r="C139" s="28">
        <v>0</v>
      </c>
      <c r="D139" s="28"/>
      <c r="E139" s="28" t="s">
        <v>128</v>
      </c>
      <c r="F139" s="3" t="s">
        <v>373</v>
      </c>
      <c r="G139" t="s">
        <v>405</v>
      </c>
      <c r="H139" s="3" t="s">
        <v>178</v>
      </c>
      <c r="I139" t="s">
        <v>270</v>
      </c>
      <c r="J139" s="14"/>
      <c r="L139" t="str">
        <f>CONCATENATE(P139," + ",Q139)</f>
        <v xml:space="preserve">products + </v>
      </c>
      <c r="M139" s="4">
        <v>3.1152500000000004E-6</v>
      </c>
      <c r="O139" s="28" t="s">
        <v>128</v>
      </c>
      <c r="P139" s="28" t="s">
        <v>179</v>
      </c>
      <c r="Q139" s="28"/>
      <c r="R139" s="28"/>
      <c r="S139" s="28" t="s">
        <v>174</v>
      </c>
      <c r="T139" s="28"/>
      <c r="U139" s="28"/>
    </row>
    <row r="140" spans="1:21" x14ac:dyDescent="0.25">
      <c r="B140" s="28">
        <v>40000</v>
      </c>
      <c r="F140" s="16"/>
      <c r="G140" s="16"/>
      <c r="H140" s="16"/>
      <c r="I140" s="16"/>
      <c r="J140"/>
      <c r="K140" s="2"/>
      <c r="M140" s="25">
        <v>8.0800000000000004E-3</v>
      </c>
      <c r="N140" s="1"/>
      <c r="O140" s="28" t="s">
        <v>244</v>
      </c>
      <c r="U140" s="28" t="s">
        <v>245</v>
      </c>
    </row>
    <row r="141" spans="1:21" x14ac:dyDescent="0.25">
      <c r="B141" s="28">
        <v>21900</v>
      </c>
      <c r="F141" s="17"/>
      <c r="G141" s="17" t="s">
        <v>298</v>
      </c>
      <c r="H141" s="17" t="s">
        <v>249</v>
      </c>
      <c r="I141" s="17"/>
      <c r="J141" s="6"/>
      <c r="K141" s="6"/>
      <c r="L141" s="6" t="s">
        <v>205</v>
      </c>
      <c r="M141" s="26">
        <v>2.3825999999999999E-5</v>
      </c>
      <c r="N141" s="7"/>
      <c r="O141" s="28" t="s">
        <v>202</v>
      </c>
      <c r="P141" s="28" t="s">
        <v>205</v>
      </c>
      <c r="S141" s="28" t="s">
        <v>203</v>
      </c>
      <c r="T141" s="28" t="s">
        <v>204</v>
      </c>
    </row>
    <row r="142" spans="1:21" x14ac:dyDescent="0.25">
      <c r="B142" s="28">
        <v>22000</v>
      </c>
      <c r="F142" s="17"/>
      <c r="G142" s="17" t="s">
        <v>298</v>
      </c>
      <c r="H142" s="17" t="s">
        <v>249</v>
      </c>
      <c r="I142" s="17"/>
      <c r="J142" s="6"/>
      <c r="K142" s="6"/>
      <c r="L142" s="6" t="s">
        <v>207</v>
      </c>
      <c r="M142" s="26">
        <v>4.7652499999999998E-5</v>
      </c>
      <c r="N142" s="7"/>
      <c r="O142" s="28" t="s">
        <v>158</v>
      </c>
      <c r="P142" s="28" t="s">
        <v>207</v>
      </c>
      <c r="S142" s="28" t="s">
        <v>203</v>
      </c>
      <c r="T142" s="28" t="s">
        <v>206</v>
      </c>
    </row>
    <row r="143" spans="1:21" x14ac:dyDescent="0.25">
      <c r="B143" s="28">
        <v>70100</v>
      </c>
      <c r="E143" s="28" t="s">
        <v>163</v>
      </c>
      <c r="F143" s="11"/>
      <c r="G143" s="11"/>
      <c r="H143" s="11" t="s">
        <v>239</v>
      </c>
      <c r="I143" s="11"/>
      <c r="J143"/>
      <c r="L143" s="9" t="s">
        <v>331</v>
      </c>
      <c r="M143" s="25">
        <v>1.40125E-5</v>
      </c>
      <c r="N143" s="1"/>
      <c r="O143" s="28" t="s">
        <v>163</v>
      </c>
      <c r="P143" s="28" t="s">
        <v>241</v>
      </c>
      <c r="Q143" s="28" t="s">
        <v>2</v>
      </c>
      <c r="S143" s="28" t="s">
        <v>240</v>
      </c>
    </row>
    <row r="144" spans="1:21" x14ac:dyDescent="0.25">
      <c r="B144" s="28">
        <v>70200</v>
      </c>
      <c r="E144" s="28" t="s">
        <v>164</v>
      </c>
      <c r="F144" s="11"/>
      <c r="G144" s="11"/>
      <c r="H144" s="11" t="s">
        <v>242</v>
      </c>
      <c r="I144" s="11"/>
      <c r="J144"/>
      <c r="L144" s="9" t="s">
        <v>332</v>
      </c>
      <c r="M144" s="25">
        <v>3.8068499999999996E-5</v>
      </c>
      <c r="N144" s="1"/>
      <c r="O144" s="28" t="s">
        <v>164</v>
      </c>
      <c r="P144" s="28" t="s">
        <v>243</v>
      </c>
      <c r="Q144" s="28" t="s">
        <v>2</v>
      </c>
      <c r="S144" s="28" t="s">
        <v>240</v>
      </c>
    </row>
  </sheetData>
  <sortState ref="B134:V135">
    <sortCondition ref="G134:G135"/>
  </sortState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master</vt:lpstr>
      <vt:lpstr>copy, edited for table</vt:lpstr>
    </vt:vector>
  </TitlesOfParts>
  <Company>CIT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Lee-Taylor</dc:creator>
  <cp:lastModifiedBy>Julia Lee-Taylor</cp:lastModifiedBy>
  <cp:lastPrinted>2015-01-28T00:30:51Z</cp:lastPrinted>
  <dcterms:created xsi:type="dcterms:W3CDTF">2015-01-20T23:54:16Z</dcterms:created>
  <dcterms:modified xsi:type="dcterms:W3CDTF">2015-02-17T21:21:59Z</dcterms:modified>
</cp:coreProperties>
</file>