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50" yWindow="-255" windowWidth="22665" windowHeight="11475" activeTab="3"/>
  </bookViews>
  <sheets>
    <sheet name="Final_SIC4953" sheetId="6" r:id="rId1"/>
    <sheet name="NAA_only" sheetId="7" r:id="rId2"/>
    <sheet name="Outside_NAA" sheetId="8" r:id="rId3"/>
    <sheet name="NAA_titleV" sheetId="9" r:id="rId4"/>
  </sheets>
  <definedNames>
    <definedName name="Air_Inventory_Data">#REF!</definedName>
    <definedName name="Column_Definitions">#REF!</definedName>
  </definedNames>
  <calcPr calcId="125725"/>
</workbook>
</file>

<file path=xl/calcChain.xml><?xml version="1.0" encoding="utf-8"?>
<calcChain xmlns="http://schemas.openxmlformats.org/spreadsheetml/2006/main">
  <c r="I9" i="9"/>
  <c r="I8"/>
  <c r="I7"/>
  <c r="I6"/>
  <c r="I5"/>
  <c r="I4"/>
  <c r="I3"/>
  <c r="I2"/>
  <c r="I30" i="8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2"/>
  <c r="I20" i="7"/>
  <c r="I19"/>
  <c r="I18"/>
  <c r="I17"/>
  <c r="I16"/>
  <c r="I15"/>
  <c r="I14"/>
  <c r="I13"/>
  <c r="I12"/>
  <c r="I11"/>
  <c r="I10"/>
  <c r="I9"/>
  <c r="I8"/>
  <c r="I7"/>
  <c r="I6"/>
  <c r="I5"/>
  <c r="I4"/>
  <c r="I3"/>
  <c r="I2"/>
  <c r="I49" i="6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2"/>
</calcChain>
</file>

<file path=xl/sharedStrings.xml><?xml version="1.0" encoding="utf-8"?>
<sst xmlns="http://schemas.openxmlformats.org/spreadsheetml/2006/main" count="985" uniqueCount="180">
  <si>
    <t>APCD_SITE_ID</t>
  </si>
  <si>
    <t>SITE_X_COORDINATE</t>
  </si>
  <si>
    <t>SITE_Y_COORDINATE</t>
  </si>
  <si>
    <t>SITE_EMIS_ESTIM</t>
  </si>
  <si>
    <t>SITE_EMIS_ESTIM_UNC</t>
  </si>
  <si>
    <t>SITE_EMIS_ESTIM_UNITS</t>
  </si>
  <si>
    <t>POLLUTANT_CODE</t>
  </si>
  <si>
    <t>POLLUTANT_NAME</t>
  </si>
  <si>
    <t>SITE_SIC_PRIME</t>
  </si>
  <si>
    <t>SITE_DESCRIPTION</t>
  </si>
  <si>
    <t>COUNTY_NAME</t>
  </si>
  <si>
    <t>FACILITY_NAME</t>
  </si>
  <si>
    <t>TY</t>
  </si>
  <si>
    <t>VOC</t>
  </si>
  <si>
    <t>VOLATILE ORGANIC COMPOUNDS</t>
  </si>
  <si>
    <t>MONTROSE</t>
  </si>
  <si>
    <t>MORGAN</t>
  </si>
  <si>
    <t>WELD</t>
  </si>
  <si>
    <t>001-0182</t>
  </si>
  <si>
    <t>4953</t>
  </si>
  <si>
    <t>LANDFILL</t>
  </si>
  <si>
    <t>ADAMS</t>
  </si>
  <si>
    <t>ALLIED WASTE SYSTEMS - TOWER LANDFILL</t>
  </si>
  <si>
    <t>001-0459</t>
  </si>
  <si>
    <t>HAZARDOUS WASTE TSDF (FORMERLY SAFETY-KLEEN)</t>
  </si>
  <si>
    <t>CLEAN HARBORS DEER TRAIL, LLC</t>
  </si>
  <si>
    <t>001-0559</t>
  </si>
  <si>
    <t>INDUSTRIAL WASTE DISPOSAL, TREATMENT &amp; SOLIDIFICATION FACILITY</t>
  </si>
  <si>
    <t>CONSERVATION SERVICES</t>
  </si>
  <si>
    <t>001-0840</t>
  </si>
  <si>
    <t>CONSERVATION SVC INC</t>
  </si>
  <si>
    <t>001-1389</t>
  </si>
  <si>
    <t>PETROLEUM RELEASE SITE FROM UNDERGROUND PIPING</t>
  </si>
  <si>
    <t>KANEB PIPELINE OPERATING PARTNERSHIP LP</t>
  </si>
  <si>
    <t>001-1698</t>
  </si>
  <si>
    <t>SOLID WASTE LANDFILL</t>
  </si>
  <si>
    <t>FIVE PART DEVELOPMENT- EAST REGIONAL</t>
  </si>
  <si>
    <t>005-1001</t>
  </si>
  <si>
    <t>SOLVENT STORAGE &amp; SALE</t>
  </si>
  <si>
    <t>ARAPAHOE</t>
  </si>
  <si>
    <t>SAFETY KLEEN CORP  ENGLEWOOD BRANCH</t>
  </si>
  <si>
    <t>005-1290</t>
  </si>
  <si>
    <t>CITY &amp; COUNTY OF DENVER, WASTE MANAGEMEN</t>
  </si>
  <si>
    <t>005-1291</t>
  </si>
  <si>
    <t>WASTE MANAGEMENT OF COLORADO DEN ARAP DI</t>
  </si>
  <si>
    <t>013-0099</t>
  </si>
  <si>
    <t>BOULDER</t>
  </si>
  <si>
    <t>BFI WASTE - BOULDER LANDFILL</t>
  </si>
  <si>
    <t>035-0047</t>
  </si>
  <si>
    <t>MUNICIPAL SOLID WASTE LANDFILL &amp; GAS COLLECTION SYSTEM</t>
  </si>
  <si>
    <t>DOUGLAS</t>
  </si>
  <si>
    <t>037-0072</t>
  </si>
  <si>
    <t>EAGLE COUNTY LANDFILL</t>
  </si>
  <si>
    <t>EAGLE</t>
  </si>
  <si>
    <t>EAGLE CNTY ROAD &amp; BRIDGE DEPT</t>
  </si>
  <si>
    <t>041-0091</t>
  </si>
  <si>
    <t>WW SOLIDS PROCESSING</t>
  </si>
  <si>
    <t>EL PASO</t>
  </si>
  <si>
    <t>COLORADO SPRINGS UTIL. - CLEAR SPRING RA</t>
  </si>
  <si>
    <t>041-0157</t>
  </si>
  <si>
    <t>MUNICIPAL SOLID WASTE LANDFILL</t>
  </si>
  <si>
    <t>WASTE MANAGEMENT DISPOSAL SERVICE OF CSP</t>
  </si>
  <si>
    <t>041-0325</t>
  </si>
  <si>
    <t>WASTE MNGMNT OF COLO-MIDWAY LANDFILL</t>
  </si>
  <si>
    <t>041-0331</t>
  </si>
  <si>
    <t>LANDFILL (FORMERLY BFI)</t>
  </si>
  <si>
    <t>FOUNTAIN LANDFILL</t>
  </si>
  <si>
    <t>043-0101</t>
  </si>
  <si>
    <t>PHANTOM LANDFILL</t>
  </si>
  <si>
    <t>FREMONT</t>
  </si>
  <si>
    <t>TWIN LANDFILL CORP - PHANTOM LANDFILL</t>
  </si>
  <si>
    <t>045-0047</t>
  </si>
  <si>
    <t>GARFIELD</t>
  </si>
  <si>
    <t>GARFIELD CNTY LANDFILL</t>
  </si>
  <si>
    <t>051-0020</t>
  </si>
  <si>
    <t>GUNNISON</t>
  </si>
  <si>
    <t>GUNNISON COUNTY LANDFILL (PUBLIC WORKS)</t>
  </si>
  <si>
    <t>059-0105</t>
  </si>
  <si>
    <t>CLOSED LANDFILL (FORMERLY PERENNIAL ENERGY)</t>
  </si>
  <si>
    <t>JEFFERSON</t>
  </si>
  <si>
    <t>ROONEY ROAD LANDFILL</t>
  </si>
  <si>
    <t>059-0113</t>
  </si>
  <si>
    <t>MUNI SOLID WASTE LANDFILL</t>
  </si>
  <si>
    <t>ALLIED WASTE SYSTEMS-FOOTHILLS LANDFILL</t>
  </si>
  <si>
    <t>KIT CARSON</t>
  </si>
  <si>
    <t>063-0038</t>
  </si>
  <si>
    <t>KIT CARSON COUNTY LANDFILL</t>
  </si>
  <si>
    <t>065-0030</t>
  </si>
  <si>
    <t>LAKE</t>
  </si>
  <si>
    <t>LAKE COUNTY LANDFILL</t>
  </si>
  <si>
    <t>LARIMER</t>
  </si>
  <si>
    <t>069-0381</t>
  </si>
  <si>
    <t>LARIMER COUNTY LANDFILL</t>
  </si>
  <si>
    <t>075-0019</t>
  </si>
  <si>
    <t>LOGAN</t>
  </si>
  <si>
    <t>LOGAN COUNTY LANDFILL</t>
  </si>
  <si>
    <t>077-0084</t>
  </si>
  <si>
    <t>MUNICIPAL LANDFILL</t>
  </si>
  <si>
    <t>MESA</t>
  </si>
  <si>
    <t>MESA COUNTY   ORCHARD MESA LANDFILL</t>
  </si>
  <si>
    <t>081-0058</t>
  </si>
  <si>
    <t>MOFFAT</t>
  </si>
  <si>
    <t>MOFFAT COUNTY LANDFILL</t>
  </si>
  <si>
    <t>083-0099</t>
  </si>
  <si>
    <t>MUNI SOLID WATE LANDFILL (BALEFILL)</t>
  </si>
  <si>
    <t>MONTEZUMA</t>
  </si>
  <si>
    <t>MONTEZUMA COUNTY LANDFILL</t>
  </si>
  <si>
    <t>085-0950</t>
  </si>
  <si>
    <t>Waste Mgmt - Montrose County Landfill</t>
  </si>
  <si>
    <t>085-0972</t>
  </si>
  <si>
    <t>T S LANDFILL, INC - BROAD CANYON LANDFIL</t>
  </si>
  <si>
    <t>087-0026</t>
  </si>
  <si>
    <t>COUNTY LANDFILL</t>
  </si>
  <si>
    <t>MORGAN CTY BOARD OF CTY COMMISSIONERS</t>
  </si>
  <si>
    <t>089-0086</t>
  </si>
  <si>
    <t>MUNICIPAL LANDFILL #2</t>
  </si>
  <si>
    <t>OTERO</t>
  </si>
  <si>
    <t>OTERO COUNTY - LANDFILL #2</t>
  </si>
  <si>
    <t>095-0011</t>
  </si>
  <si>
    <t>PHILLIPS</t>
  </si>
  <si>
    <t>PHILLIPS COUNTY - LANDFILL</t>
  </si>
  <si>
    <t>101-0078</t>
  </si>
  <si>
    <t>PUEBLO</t>
  </si>
  <si>
    <t>BROADACRE LANDFILL INC</t>
  </si>
  <si>
    <t>101-0106</t>
  </si>
  <si>
    <t>WASTE CONNECTIONS - SOUTHSIDE LANDFILL</t>
  </si>
  <si>
    <t>103-0108</t>
  </si>
  <si>
    <t>MUNICIPAL SOLID WASTE DISPOSAL FACILITY</t>
  </si>
  <si>
    <t>RIO BLANCO</t>
  </si>
  <si>
    <t>RIO BLANCO CNTY ROAD &amp; BRIDGE DEPT</t>
  </si>
  <si>
    <t>105-0049</t>
  </si>
  <si>
    <t>RIO GRANDE</t>
  </si>
  <si>
    <t>SAN LUIS VALLEY REGIONAL SOLID WASTE AUT</t>
  </si>
  <si>
    <t>107-0057</t>
  </si>
  <si>
    <t>LANDFILL OPERATIONS</t>
  </si>
  <si>
    <t>ROUTT</t>
  </si>
  <si>
    <t>TWIN LANDFILL CORP. - MILNER LANDFILL</t>
  </si>
  <si>
    <t>109-0008</t>
  </si>
  <si>
    <t>SAGUACHE</t>
  </si>
  <si>
    <t>SAGUACHE CNTY LDFL</t>
  </si>
  <si>
    <t>117-0017</t>
  </si>
  <si>
    <t>SANITARY LANDFILL (FORMERLY TWIN LANDFILL)</t>
  </si>
  <si>
    <t>SUMMIT</t>
  </si>
  <si>
    <t>SUMMIT COUNTY LANDFILL</t>
  </si>
  <si>
    <t>121-0026</t>
  </si>
  <si>
    <t>WASHINGTON</t>
  </si>
  <si>
    <t>WASHINGTON COUNTY LANDFILL</t>
  </si>
  <si>
    <t>123-0079</t>
  </si>
  <si>
    <t>DENVER REGIONAL/FRONT RANGE LANDFILL</t>
  </si>
  <si>
    <t>123-0209</t>
  </si>
  <si>
    <t>WASTE MGMT - N WELD SANITARY LANDFILL</t>
  </si>
  <si>
    <t>123-0448</t>
  </si>
  <si>
    <t>WASTE MANAGEMENT- BUFFALO RIDGE LANDFILL</t>
  </si>
  <si>
    <t>123-0559</t>
  </si>
  <si>
    <t>CITY OF LONGMONT PUBLIC WORKS OPERATION</t>
  </si>
  <si>
    <t>123-7003</t>
  </si>
  <si>
    <t>TRASH CONTAINERS REPAIR AND REFURBISHING FACILITY</t>
  </si>
  <si>
    <t>WASTE MANAGEMENT - AULT FACILITY</t>
  </si>
  <si>
    <t>125-0030</t>
  </si>
  <si>
    <t>YUMA</t>
  </si>
  <si>
    <t>YUMA COUNTY LANDFILL</t>
  </si>
  <si>
    <t>PORTABLE SOURCE</t>
  </si>
  <si>
    <t>777-3686</t>
  </si>
  <si>
    <t>PORTABLE SHREDDER FOR ROAD &amp; BRIDGE DEPT.</t>
  </si>
  <si>
    <t>WEST GARFIELD CNTY LANDFILL - SHREDDER</t>
  </si>
  <si>
    <t>Controlled?</t>
  </si>
  <si>
    <t>%controlled</t>
  </si>
  <si>
    <t>County Line Landfill WASTE MGMT OF CO INC</t>
  </si>
  <si>
    <t>Not MSW</t>
  </si>
  <si>
    <t>Lowry landfill superfund site</t>
  </si>
  <si>
    <t>closed landfill, active control system</t>
  </si>
  <si>
    <t>closed MSW</t>
  </si>
  <si>
    <t>voluntary control system</t>
  </si>
  <si>
    <t>Active Landfill with control system</t>
  </si>
  <si>
    <t xml:space="preserve">Active Landfill  </t>
  </si>
  <si>
    <t>NAA_TitleV</t>
  </si>
  <si>
    <t>yes</t>
  </si>
  <si>
    <t xml:space="preserve"> </t>
  </si>
  <si>
    <t>NAA</t>
  </si>
  <si>
    <t>DP_comments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</si>
</sst>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49"/>
  <sheetViews>
    <sheetView workbookViewId="0">
      <selection activeCell="B24" sqref="B24"/>
    </sheetView>
  </sheetViews>
  <sheetFormatPr defaultRowHeight="15"/>
  <cols>
    <col min="2" max="11" width="9.140625" customWidth="1"/>
    <col min="12" max="12" width="15.42578125" customWidth="1"/>
    <col min="13" max="13" width="45.140625" customWidth="1"/>
    <col min="14" max="14" width="14.42578125" customWidth="1"/>
    <col min="15" max="15" width="26.140625" customWidth="1"/>
    <col min="16" max="16" width="9.140625" customWidth="1"/>
  </cols>
  <sheetData>
    <row r="1" spans="1:1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165</v>
      </c>
      <c r="J1" t="s">
        <v>166</v>
      </c>
      <c r="K1" t="s">
        <v>8</v>
      </c>
      <c r="L1" t="s">
        <v>10</v>
      </c>
      <c r="M1" t="s">
        <v>11</v>
      </c>
      <c r="N1" t="s">
        <v>9</v>
      </c>
      <c r="O1" t="s">
        <v>179</v>
      </c>
      <c r="P1" t="s">
        <v>178</v>
      </c>
      <c r="Q1" t="s">
        <v>175</v>
      </c>
    </row>
    <row r="2" spans="1:17">
      <c r="A2" t="s">
        <v>147</v>
      </c>
      <c r="B2">
        <v>-105.02772611111111</v>
      </c>
      <c r="C2">
        <v>40.024534750000001</v>
      </c>
      <c r="D2">
        <v>75.02</v>
      </c>
      <c r="E2">
        <v>3074.42</v>
      </c>
      <c r="F2" t="s">
        <v>12</v>
      </c>
      <c r="G2" t="s">
        <v>13</v>
      </c>
      <c r="H2" t="s">
        <v>14</v>
      </c>
      <c r="I2" t="str">
        <f>IF(E2=D2,"no","yes")</f>
        <v>yes</v>
      </c>
      <c r="J2">
        <v>0.97559864950136932</v>
      </c>
      <c r="K2" t="s">
        <v>19</v>
      </c>
      <c r="L2" t="s">
        <v>17</v>
      </c>
      <c r="M2" t="s">
        <v>148</v>
      </c>
      <c r="N2" t="s">
        <v>82</v>
      </c>
      <c r="O2" t="s">
        <v>173</v>
      </c>
      <c r="P2" t="s">
        <v>176</v>
      </c>
      <c r="Q2" t="s">
        <v>176</v>
      </c>
    </row>
    <row r="3" spans="1:17">
      <c r="A3" t="s">
        <v>43</v>
      </c>
      <c r="B3">
        <v>-104.70800000000001</v>
      </c>
      <c r="C3">
        <v>39.654070000000004</v>
      </c>
      <c r="D3">
        <v>59.83</v>
      </c>
      <c r="E3">
        <v>4795.99</v>
      </c>
      <c r="F3" t="s">
        <v>12</v>
      </c>
      <c r="G3" t="s">
        <v>13</v>
      </c>
      <c r="H3" t="s">
        <v>14</v>
      </c>
      <c r="I3" t="str">
        <f>IF(E3=D3,"no","yes")</f>
        <v>yes</v>
      </c>
      <c r="J3">
        <v>0.98752499483943879</v>
      </c>
      <c r="K3" t="s">
        <v>19</v>
      </c>
      <c r="L3" t="s">
        <v>39</v>
      </c>
      <c r="M3" t="s">
        <v>44</v>
      </c>
      <c r="N3" t="s">
        <v>20</v>
      </c>
      <c r="O3" t="s">
        <v>173</v>
      </c>
      <c r="P3" t="s">
        <v>176</v>
      </c>
      <c r="Q3" t="s">
        <v>176</v>
      </c>
    </row>
    <row r="4" spans="1:17">
      <c r="A4" t="s">
        <v>81</v>
      </c>
      <c r="B4">
        <v>-105.22734541666667</v>
      </c>
      <c r="C4">
        <v>39.850793722222221</v>
      </c>
      <c r="D4">
        <v>41.37565</v>
      </c>
      <c r="E4">
        <v>41.37565</v>
      </c>
      <c r="F4" t="s">
        <v>12</v>
      </c>
      <c r="G4" t="s">
        <v>13</v>
      </c>
      <c r="H4" t="s">
        <v>14</v>
      </c>
      <c r="I4" t="str">
        <f>IF(E4=D4,"no","yes")</f>
        <v>no</v>
      </c>
      <c r="J4">
        <v>0</v>
      </c>
      <c r="K4" t="s">
        <v>19</v>
      </c>
      <c r="L4" t="s">
        <v>79</v>
      </c>
      <c r="M4" t="s">
        <v>83</v>
      </c>
      <c r="N4" t="s">
        <v>82</v>
      </c>
      <c r="O4" t="s">
        <v>173</v>
      </c>
      <c r="P4" t="s">
        <v>176</v>
      </c>
      <c r="Q4" t="s">
        <v>176</v>
      </c>
    </row>
    <row r="5" spans="1:17">
      <c r="A5" t="s">
        <v>91</v>
      </c>
      <c r="B5">
        <v>-105.12574975</v>
      </c>
      <c r="C5">
        <v>40.503844083333334</v>
      </c>
      <c r="D5">
        <v>22.25797</v>
      </c>
      <c r="E5">
        <v>36.843800000000002</v>
      </c>
      <c r="F5" t="s">
        <v>12</v>
      </c>
      <c r="G5" t="s">
        <v>13</v>
      </c>
      <c r="H5" t="s">
        <v>14</v>
      </c>
      <c r="I5" t="str">
        <f>IF(E5=D5,"no","yes")</f>
        <v>yes</v>
      </c>
      <c r="J5">
        <v>0.39588288938708827</v>
      </c>
      <c r="K5" t="s">
        <v>19</v>
      </c>
      <c r="L5" t="s">
        <v>90</v>
      </c>
      <c r="M5" t="s">
        <v>92</v>
      </c>
      <c r="N5" t="s">
        <v>35</v>
      </c>
      <c r="O5" t="s">
        <v>172</v>
      </c>
      <c r="P5" t="s">
        <v>176</v>
      </c>
      <c r="Q5" t="s">
        <v>176</v>
      </c>
    </row>
    <row r="6" spans="1:17">
      <c r="A6" t="s">
        <v>18</v>
      </c>
      <c r="B6">
        <v>-104.76729166666667</v>
      </c>
      <c r="C6">
        <v>39.853313888888898</v>
      </c>
      <c r="D6">
        <v>18.850000000000001</v>
      </c>
      <c r="E6">
        <v>150.55000000000001</v>
      </c>
      <c r="F6" t="s">
        <v>12</v>
      </c>
      <c r="G6" t="s">
        <v>13</v>
      </c>
      <c r="H6" t="s">
        <v>14</v>
      </c>
      <c r="I6" t="str">
        <f>IF(E6=D6,"no","yes")</f>
        <v>yes</v>
      </c>
      <c r="J6">
        <v>0.87479242776486221</v>
      </c>
      <c r="K6" t="s">
        <v>19</v>
      </c>
      <c r="L6" t="s">
        <v>21</v>
      </c>
      <c r="M6" t="s">
        <v>22</v>
      </c>
      <c r="N6" t="s">
        <v>20</v>
      </c>
      <c r="O6" t="s">
        <v>173</v>
      </c>
      <c r="P6" t="s">
        <v>176</v>
      </c>
      <c r="Q6" t="s">
        <v>176</v>
      </c>
    </row>
    <row r="7" spans="1:17">
      <c r="A7" t="s">
        <v>48</v>
      </c>
      <c r="B7">
        <v>-104.94019227777778</v>
      </c>
      <c r="C7">
        <v>39.562510722222221</v>
      </c>
      <c r="D7">
        <v>10.4</v>
      </c>
      <c r="E7">
        <v>30.554925399999998</v>
      </c>
      <c r="F7" t="s">
        <v>12</v>
      </c>
      <c r="G7" t="s">
        <v>13</v>
      </c>
      <c r="H7" t="s">
        <v>14</v>
      </c>
      <c r="I7" t="str">
        <f>IF(E7=D7,"no","yes")</f>
        <v>yes</v>
      </c>
      <c r="J7">
        <v>0.65962934407949825</v>
      </c>
      <c r="K7" t="s">
        <v>19</v>
      </c>
      <c r="L7" t="s">
        <v>50</v>
      </c>
      <c r="M7" t="s">
        <v>167</v>
      </c>
      <c r="N7" t="s">
        <v>49</v>
      </c>
      <c r="O7" t="s">
        <v>170</v>
      </c>
      <c r="P7" t="s">
        <v>176</v>
      </c>
    </row>
    <row r="8" spans="1:17">
      <c r="A8" t="s">
        <v>34</v>
      </c>
      <c r="B8">
        <v>-104.49858097222223</v>
      </c>
      <c r="C8">
        <v>39.846953083333332</v>
      </c>
      <c r="D8">
        <v>8.1</v>
      </c>
      <c r="E8">
        <v>8.1</v>
      </c>
      <c r="F8" t="s">
        <v>12</v>
      </c>
      <c r="G8" t="s">
        <v>13</v>
      </c>
      <c r="H8" t="s">
        <v>14</v>
      </c>
      <c r="I8" t="str">
        <f>IF(E8=D8,"no","yes")</f>
        <v>no</v>
      </c>
      <c r="J8">
        <v>0</v>
      </c>
      <c r="K8" t="s">
        <v>19</v>
      </c>
      <c r="L8" t="s">
        <v>21</v>
      </c>
      <c r="M8" t="s">
        <v>36</v>
      </c>
      <c r="N8" t="s">
        <v>35</v>
      </c>
      <c r="O8" t="s">
        <v>174</v>
      </c>
      <c r="P8" t="s">
        <v>176</v>
      </c>
      <c r="Q8" t="s">
        <v>176</v>
      </c>
    </row>
    <row r="9" spans="1:17">
      <c r="A9" t="s">
        <v>26</v>
      </c>
      <c r="B9">
        <v>-104.49786255555556</v>
      </c>
      <c r="C9">
        <v>39.85298513888889</v>
      </c>
      <c r="D9">
        <v>4.41</v>
      </c>
      <c r="E9">
        <v>4.41</v>
      </c>
      <c r="F9" t="s">
        <v>12</v>
      </c>
      <c r="G9" t="s">
        <v>13</v>
      </c>
      <c r="H9" t="s">
        <v>14</v>
      </c>
      <c r="I9" t="str">
        <f>IF(E9=D9,"no","yes")</f>
        <v>no</v>
      </c>
      <c r="J9">
        <v>0</v>
      </c>
      <c r="K9" t="s">
        <v>19</v>
      </c>
      <c r="L9" t="s">
        <v>21</v>
      </c>
      <c r="M9" t="s">
        <v>28</v>
      </c>
      <c r="N9" t="s">
        <v>27</v>
      </c>
      <c r="O9" t="s">
        <v>168</v>
      </c>
      <c r="P9" t="s">
        <v>176</v>
      </c>
    </row>
    <row r="10" spans="1:17">
      <c r="A10" t="s">
        <v>149</v>
      </c>
      <c r="B10">
        <v>-104.82625247222222</v>
      </c>
      <c r="C10">
        <v>40.586068722222223</v>
      </c>
      <c r="D10">
        <v>4.2</v>
      </c>
      <c r="E10">
        <v>4.2</v>
      </c>
      <c r="F10" t="s">
        <v>12</v>
      </c>
      <c r="G10" t="s">
        <v>13</v>
      </c>
      <c r="H10" t="s">
        <v>14</v>
      </c>
      <c r="I10" t="str">
        <f>IF(E10=D10,"no","yes")</f>
        <v>no</v>
      </c>
      <c r="J10">
        <v>0</v>
      </c>
      <c r="K10" t="s">
        <v>19</v>
      </c>
      <c r="L10" t="s">
        <v>17</v>
      </c>
      <c r="M10" t="s">
        <v>150</v>
      </c>
      <c r="N10" t="s">
        <v>20</v>
      </c>
      <c r="O10" t="s">
        <v>174</v>
      </c>
      <c r="P10" t="s">
        <v>176</v>
      </c>
      <c r="Q10" t="s">
        <v>176</v>
      </c>
    </row>
    <row r="11" spans="1:17">
      <c r="A11" t="s">
        <v>151</v>
      </c>
      <c r="B11">
        <v>-104.53275869444444</v>
      </c>
      <c r="C11">
        <v>40.190419361111111</v>
      </c>
      <c r="D11">
        <v>3.48</v>
      </c>
      <c r="E11">
        <v>3.48</v>
      </c>
      <c r="F11" t="s">
        <v>12</v>
      </c>
      <c r="G11" t="s">
        <v>13</v>
      </c>
      <c r="H11" t="s">
        <v>14</v>
      </c>
      <c r="I11" t="str">
        <f>IF(E11=D11,"no","yes")</f>
        <v>no</v>
      </c>
      <c r="J11">
        <v>0</v>
      </c>
      <c r="K11" t="s">
        <v>19</v>
      </c>
      <c r="L11" t="s">
        <v>17</v>
      </c>
      <c r="M11" t="s">
        <v>152</v>
      </c>
      <c r="N11" t="s">
        <v>20</v>
      </c>
      <c r="O11" t="s">
        <v>174</v>
      </c>
      <c r="P11" t="s">
        <v>176</v>
      </c>
      <c r="Q11" t="s">
        <v>176</v>
      </c>
    </row>
    <row r="12" spans="1:17">
      <c r="A12" t="s">
        <v>153</v>
      </c>
      <c r="B12">
        <v>-105.02697999999999</v>
      </c>
      <c r="C12">
        <v>40.153089999999999</v>
      </c>
      <c r="D12">
        <v>1.97</v>
      </c>
      <c r="E12">
        <v>1.97</v>
      </c>
      <c r="F12" t="s">
        <v>12</v>
      </c>
      <c r="G12" t="s">
        <v>13</v>
      </c>
      <c r="H12" t="s">
        <v>14</v>
      </c>
      <c r="I12" t="str">
        <f>IF(E12=D12,"no","yes")</f>
        <v>no</v>
      </c>
      <c r="J12">
        <v>0</v>
      </c>
      <c r="K12" t="s">
        <v>19</v>
      </c>
      <c r="L12" t="s">
        <v>17</v>
      </c>
      <c r="M12" t="s">
        <v>154</v>
      </c>
      <c r="N12" t="s">
        <v>20</v>
      </c>
      <c r="O12" t="s">
        <v>171</v>
      </c>
      <c r="P12" t="s">
        <v>176</v>
      </c>
    </row>
    <row r="13" spans="1:17">
      <c r="A13" t="s">
        <v>37</v>
      </c>
      <c r="B13">
        <v>-105.01120277777778</v>
      </c>
      <c r="C13">
        <v>39.664586111111113</v>
      </c>
      <c r="D13">
        <v>1.5680000000000001</v>
      </c>
      <c r="E13">
        <v>1.5680000000000001</v>
      </c>
      <c r="F13" t="s">
        <v>12</v>
      </c>
      <c r="G13" t="s">
        <v>13</v>
      </c>
      <c r="H13" t="s">
        <v>14</v>
      </c>
      <c r="I13" t="str">
        <f>IF(E13=D13,"no","yes")</f>
        <v>no</v>
      </c>
      <c r="J13">
        <v>0</v>
      </c>
      <c r="K13" t="s">
        <v>19</v>
      </c>
      <c r="L13" t="s">
        <v>39</v>
      </c>
      <c r="M13" t="s">
        <v>40</v>
      </c>
      <c r="N13" t="s">
        <v>38</v>
      </c>
      <c r="O13" t="s">
        <v>168</v>
      </c>
      <c r="P13" t="s">
        <v>176</v>
      </c>
    </row>
    <row r="14" spans="1:17">
      <c r="A14" t="s">
        <v>77</v>
      </c>
      <c r="B14">
        <v>-105.19990000000001</v>
      </c>
      <c r="C14">
        <v>39.720400000000005</v>
      </c>
      <c r="D14">
        <v>1.2665</v>
      </c>
      <c r="E14">
        <v>63.325000000000003</v>
      </c>
      <c r="F14" t="s">
        <v>12</v>
      </c>
      <c r="G14" t="s">
        <v>13</v>
      </c>
      <c r="H14" t="s">
        <v>14</v>
      </c>
      <c r="I14" t="str">
        <f>IF(E14=D14,"no","yes")</f>
        <v>yes</v>
      </c>
      <c r="J14">
        <v>0.98</v>
      </c>
      <c r="K14" t="s">
        <v>19</v>
      </c>
      <c r="L14" t="s">
        <v>79</v>
      </c>
      <c r="M14" t="s">
        <v>80</v>
      </c>
      <c r="N14" t="s">
        <v>78</v>
      </c>
      <c r="O14" t="s">
        <v>171</v>
      </c>
      <c r="P14" t="s">
        <v>176</v>
      </c>
    </row>
    <row r="15" spans="1:17">
      <c r="A15" t="s">
        <v>155</v>
      </c>
      <c r="B15">
        <v>-104.83104427777778</v>
      </c>
      <c r="C15">
        <v>40.595311916666667</v>
      </c>
      <c r="D15">
        <v>0.44</v>
      </c>
      <c r="E15">
        <v>0.44</v>
      </c>
      <c r="F15" t="s">
        <v>12</v>
      </c>
      <c r="G15" t="s">
        <v>13</v>
      </c>
      <c r="H15" t="s">
        <v>14</v>
      </c>
      <c r="I15" t="str">
        <f>IF(E15=D15,"no","yes")</f>
        <v>no</v>
      </c>
      <c r="J15">
        <v>0</v>
      </c>
      <c r="K15" t="s">
        <v>19</v>
      </c>
      <c r="L15" t="s">
        <v>17</v>
      </c>
      <c r="M15" t="s">
        <v>157</v>
      </c>
      <c r="N15" t="s">
        <v>156</v>
      </c>
      <c r="O15" t="s">
        <v>168</v>
      </c>
      <c r="P15" t="s">
        <v>176</v>
      </c>
    </row>
    <row r="16" spans="1:17">
      <c r="A16" t="s">
        <v>23</v>
      </c>
      <c r="B16">
        <v>-103.71933611111112</v>
      </c>
      <c r="C16">
        <v>39.753486111111108</v>
      </c>
      <c r="D16">
        <v>0.27461999999999998</v>
      </c>
      <c r="E16">
        <v>0.27461999999999998</v>
      </c>
      <c r="F16" t="s">
        <v>12</v>
      </c>
      <c r="G16" t="s">
        <v>13</v>
      </c>
      <c r="H16" t="s">
        <v>14</v>
      </c>
      <c r="I16" t="str">
        <f>IF(E16=D16,"no","yes")</f>
        <v>no</v>
      </c>
      <c r="J16">
        <v>0</v>
      </c>
      <c r="K16" t="s">
        <v>19</v>
      </c>
      <c r="L16" t="s">
        <v>21</v>
      </c>
      <c r="M16" t="s">
        <v>25</v>
      </c>
      <c r="N16" t="s">
        <v>24</v>
      </c>
      <c r="O16" t="s">
        <v>168</v>
      </c>
      <c r="P16" t="s">
        <v>176</v>
      </c>
    </row>
    <row r="17" spans="1:17">
      <c r="A17" s="1" t="s">
        <v>41</v>
      </c>
      <c r="B17">
        <v>-104.70743055555558</v>
      </c>
      <c r="C17">
        <v>39.645047222222225</v>
      </c>
      <c r="D17">
        <v>9.2999999999999999E-2</v>
      </c>
      <c r="E17">
        <v>9.2999999999999999E-2</v>
      </c>
      <c r="F17" t="s">
        <v>12</v>
      </c>
      <c r="G17" t="s">
        <v>13</v>
      </c>
      <c r="H17" t="s">
        <v>14</v>
      </c>
      <c r="I17" t="str">
        <f>IF(E17=D17,"no","yes")</f>
        <v>no</v>
      </c>
      <c r="J17">
        <v>0</v>
      </c>
      <c r="K17" t="s">
        <v>19</v>
      </c>
      <c r="L17" s="1" t="s">
        <v>39</v>
      </c>
      <c r="M17" s="1" t="s">
        <v>42</v>
      </c>
      <c r="N17" s="1" t="s">
        <v>169</v>
      </c>
      <c r="O17" s="1" t="s">
        <v>169</v>
      </c>
      <c r="P17" t="s">
        <v>176</v>
      </c>
      <c r="Q17" s="1"/>
    </row>
    <row r="18" spans="1:17">
      <c r="A18" t="s">
        <v>29</v>
      </c>
      <c r="B18">
        <v>-104.60015833333333</v>
      </c>
      <c r="C18">
        <v>39.745783333333343</v>
      </c>
      <c r="D18">
        <v>0.04</v>
      </c>
      <c r="E18">
        <v>0.04</v>
      </c>
      <c r="F18" t="s">
        <v>12</v>
      </c>
      <c r="G18" t="s">
        <v>13</v>
      </c>
      <c r="H18" t="s">
        <v>14</v>
      </c>
      <c r="I18" t="str">
        <f>IF(E18=D18,"no","yes")</f>
        <v>no</v>
      </c>
      <c r="J18">
        <v>0</v>
      </c>
      <c r="K18" t="s">
        <v>19</v>
      </c>
      <c r="L18" t="s">
        <v>21</v>
      </c>
      <c r="M18" t="s">
        <v>30</v>
      </c>
      <c r="O18" t="s">
        <v>168</v>
      </c>
      <c r="P18" t="s">
        <v>176</v>
      </c>
    </row>
    <row r="19" spans="1:17">
      <c r="A19" t="s">
        <v>45</v>
      </c>
      <c r="B19">
        <v>-105.20097047562361</v>
      </c>
      <c r="C19">
        <v>39.960918281686766</v>
      </c>
      <c r="D19">
        <v>0.04</v>
      </c>
      <c r="E19">
        <v>0.04</v>
      </c>
      <c r="F19" t="s">
        <v>12</v>
      </c>
      <c r="G19" t="s">
        <v>13</v>
      </c>
      <c r="H19" t="s">
        <v>14</v>
      </c>
      <c r="I19" t="str">
        <f>IF(E19=D19,"no","yes")</f>
        <v>no</v>
      </c>
      <c r="J19">
        <v>0</v>
      </c>
      <c r="K19" t="s">
        <v>19</v>
      </c>
      <c r="L19" t="s">
        <v>46</v>
      </c>
      <c r="M19" t="s">
        <v>47</v>
      </c>
      <c r="N19" t="s">
        <v>20</v>
      </c>
      <c r="O19" t="s">
        <v>170</v>
      </c>
      <c r="P19" t="s">
        <v>176</v>
      </c>
    </row>
    <row r="20" spans="1:17">
      <c r="A20" t="s">
        <v>31</v>
      </c>
      <c r="B20">
        <v>-104.9359</v>
      </c>
      <c r="C20">
        <v>39.7971</v>
      </c>
      <c r="D20">
        <v>0</v>
      </c>
      <c r="E20">
        <v>0</v>
      </c>
      <c r="F20" t="s">
        <v>12</v>
      </c>
      <c r="G20" t="s">
        <v>13</v>
      </c>
      <c r="H20" t="s">
        <v>14</v>
      </c>
      <c r="I20" t="str">
        <f>IF(E20=D20,"no","yes")</f>
        <v>no</v>
      </c>
      <c r="J20" t="s">
        <v>177</v>
      </c>
      <c r="K20" t="s">
        <v>19</v>
      </c>
      <c r="L20" t="s">
        <v>21</v>
      </c>
      <c r="M20" t="s">
        <v>33</v>
      </c>
      <c r="N20" t="s">
        <v>32</v>
      </c>
      <c r="O20" t="s">
        <v>168</v>
      </c>
      <c r="P20" t="s">
        <v>176</v>
      </c>
    </row>
    <row r="21" spans="1:17">
      <c r="A21" t="s">
        <v>96</v>
      </c>
      <c r="B21">
        <v>-108.49194030555556</v>
      </c>
      <c r="C21">
        <v>39.012610166666668</v>
      </c>
      <c r="D21">
        <v>79.53</v>
      </c>
      <c r="E21">
        <v>79.53</v>
      </c>
      <c r="F21" t="s">
        <v>12</v>
      </c>
      <c r="G21" t="s">
        <v>13</v>
      </c>
      <c r="H21" t="s">
        <v>14</v>
      </c>
      <c r="I21" t="str">
        <f>IF(E21=D21,"no","yes")</f>
        <v>no</v>
      </c>
      <c r="J21">
        <v>0</v>
      </c>
      <c r="K21" t="s">
        <v>19</v>
      </c>
      <c r="L21" t="s">
        <v>98</v>
      </c>
      <c r="M21" t="s">
        <v>99</v>
      </c>
      <c r="N21" t="s">
        <v>97</v>
      </c>
    </row>
    <row r="22" spans="1:17">
      <c r="A22" t="s">
        <v>124</v>
      </c>
      <c r="B22">
        <v>-104.70843402777778</v>
      </c>
      <c r="C22">
        <v>38.221269944444444</v>
      </c>
      <c r="D22">
        <v>17.289719000000002</v>
      </c>
      <c r="E22">
        <v>17.289719000000002</v>
      </c>
      <c r="F22" t="s">
        <v>12</v>
      </c>
      <c r="G22" t="s">
        <v>13</v>
      </c>
      <c r="H22" t="s">
        <v>14</v>
      </c>
      <c r="I22" t="str">
        <f>IF(E22=D22,"no","yes")</f>
        <v>no</v>
      </c>
      <c r="J22">
        <v>0</v>
      </c>
      <c r="K22" t="s">
        <v>19</v>
      </c>
      <c r="L22" t="s">
        <v>122</v>
      </c>
      <c r="M22" t="s">
        <v>125</v>
      </c>
      <c r="N22" t="s">
        <v>82</v>
      </c>
    </row>
    <row r="23" spans="1:17">
      <c r="A23" t="s">
        <v>51</v>
      </c>
      <c r="B23">
        <v>-106.6619388888889</v>
      </c>
      <c r="C23">
        <v>39.727805555555562</v>
      </c>
      <c r="D23">
        <v>15.63</v>
      </c>
      <c r="E23">
        <v>15.63</v>
      </c>
      <c r="F23" t="s">
        <v>12</v>
      </c>
      <c r="G23" t="s">
        <v>13</v>
      </c>
      <c r="H23" t="s">
        <v>14</v>
      </c>
      <c r="I23" t="str">
        <f>IF(E23=D23,"no","yes")</f>
        <v>no</v>
      </c>
      <c r="J23">
        <v>0</v>
      </c>
      <c r="K23" t="s">
        <v>19</v>
      </c>
      <c r="L23" t="s">
        <v>53</v>
      </c>
      <c r="M23" t="s">
        <v>54</v>
      </c>
      <c r="N23" t="s">
        <v>52</v>
      </c>
    </row>
    <row r="24" spans="1:17">
      <c r="A24" t="s">
        <v>103</v>
      </c>
      <c r="B24">
        <v>-108.57048408333333</v>
      </c>
      <c r="C24">
        <v>37.297351416666672</v>
      </c>
      <c r="D24">
        <v>12.9</v>
      </c>
      <c r="E24">
        <v>12.9</v>
      </c>
      <c r="F24" t="s">
        <v>12</v>
      </c>
      <c r="G24" t="s">
        <v>13</v>
      </c>
      <c r="H24" t="s">
        <v>14</v>
      </c>
      <c r="I24" t="str">
        <f>IF(E24=D24,"no","yes")</f>
        <v>no</v>
      </c>
      <c r="J24">
        <v>0</v>
      </c>
      <c r="K24" t="s">
        <v>19</v>
      </c>
      <c r="L24" t="s">
        <v>105</v>
      </c>
      <c r="M24" t="s">
        <v>106</v>
      </c>
      <c r="N24" t="s">
        <v>104</v>
      </c>
    </row>
    <row r="25" spans="1:17">
      <c r="A25" t="s">
        <v>109</v>
      </c>
      <c r="B25">
        <v>-108.48397697222222</v>
      </c>
      <c r="C25">
        <v>38.206112138888891</v>
      </c>
      <c r="D25">
        <v>8.81</v>
      </c>
      <c r="E25">
        <v>8.81</v>
      </c>
      <c r="F25" t="s">
        <v>12</v>
      </c>
      <c r="G25" t="s">
        <v>13</v>
      </c>
      <c r="H25" t="s">
        <v>14</v>
      </c>
      <c r="I25" t="str">
        <f>IF(E25=D25,"no","yes")</f>
        <v>no</v>
      </c>
      <c r="J25">
        <v>0</v>
      </c>
      <c r="K25" t="s">
        <v>19</v>
      </c>
      <c r="L25" t="s">
        <v>15</v>
      </c>
      <c r="M25" t="s">
        <v>110</v>
      </c>
      <c r="N25" t="s">
        <v>20</v>
      </c>
    </row>
    <row r="26" spans="1:17">
      <c r="A26" t="s">
        <v>71</v>
      </c>
      <c r="B26">
        <v>-107.90525741666667</v>
      </c>
      <c r="C26">
        <v>39.517741166666667</v>
      </c>
      <c r="D26">
        <v>7.7925089999999999</v>
      </c>
      <c r="E26">
        <v>7.7925089999999999</v>
      </c>
      <c r="F26" t="s">
        <v>12</v>
      </c>
      <c r="G26" t="s">
        <v>13</v>
      </c>
      <c r="H26" t="s">
        <v>14</v>
      </c>
      <c r="I26" t="str">
        <f>IF(E26=D26,"no","yes")</f>
        <v>no</v>
      </c>
      <c r="J26">
        <v>0</v>
      </c>
      <c r="K26" t="s">
        <v>19</v>
      </c>
      <c r="L26" t="s">
        <v>72</v>
      </c>
      <c r="M26" t="s">
        <v>73</v>
      </c>
      <c r="N26" t="s">
        <v>35</v>
      </c>
    </row>
    <row r="27" spans="1:17">
      <c r="A27" t="s">
        <v>107</v>
      </c>
      <c r="B27">
        <v>-107.82219444444443</v>
      </c>
      <c r="C27">
        <v>38.519138888888889</v>
      </c>
      <c r="D27">
        <v>5.9</v>
      </c>
      <c r="E27">
        <v>5.9</v>
      </c>
      <c r="F27" t="s">
        <v>12</v>
      </c>
      <c r="G27" t="s">
        <v>13</v>
      </c>
      <c r="H27" t="s">
        <v>14</v>
      </c>
      <c r="I27" t="str">
        <f>IF(E27=D27,"no","yes")</f>
        <v>no</v>
      </c>
      <c r="J27">
        <v>0</v>
      </c>
      <c r="K27" t="s">
        <v>19</v>
      </c>
      <c r="L27" t="s">
        <v>15</v>
      </c>
      <c r="M27" t="s">
        <v>108</v>
      </c>
      <c r="N27" t="s">
        <v>60</v>
      </c>
    </row>
    <row r="28" spans="1:17">
      <c r="A28" t="s">
        <v>140</v>
      </c>
      <c r="B28">
        <v>-105.99663611111112</v>
      </c>
      <c r="C28">
        <v>39.607458333333334</v>
      </c>
      <c r="D28">
        <v>5.53</v>
      </c>
      <c r="E28">
        <v>5.53</v>
      </c>
      <c r="F28" t="s">
        <v>12</v>
      </c>
      <c r="G28" t="s">
        <v>13</v>
      </c>
      <c r="H28" t="s">
        <v>14</v>
      </c>
      <c r="I28" t="str">
        <f>IF(E28=D28,"no","yes")</f>
        <v>no</v>
      </c>
      <c r="J28">
        <v>0</v>
      </c>
      <c r="K28" t="s">
        <v>19</v>
      </c>
      <c r="L28" t="s">
        <v>142</v>
      </c>
      <c r="M28" t="s">
        <v>143</v>
      </c>
      <c r="N28" t="s">
        <v>141</v>
      </c>
    </row>
    <row r="29" spans="1:17">
      <c r="A29" t="s">
        <v>121</v>
      </c>
      <c r="B29">
        <v>-104.49498452777777</v>
      </c>
      <c r="C29">
        <v>38.135107277777777</v>
      </c>
      <c r="D29">
        <v>4.7</v>
      </c>
      <c r="E29">
        <v>4.7</v>
      </c>
      <c r="F29" t="s">
        <v>12</v>
      </c>
      <c r="G29" t="s">
        <v>13</v>
      </c>
      <c r="H29" t="s">
        <v>14</v>
      </c>
      <c r="I29" t="str">
        <f>IF(E29=D29,"no","yes")</f>
        <v>no</v>
      </c>
      <c r="J29">
        <v>0</v>
      </c>
      <c r="K29" t="s">
        <v>19</v>
      </c>
      <c r="L29" t="s">
        <v>122</v>
      </c>
      <c r="M29" t="s">
        <v>123</v>
      </c>
      <c r="N29" t="s">
        <v>97</v>
      </c>
    </row>
    <row r="30" spans="1:17">
      <c r="A30" t="s">
        <v>111</v>
      </c>
      <c r="B30">
        <v>-103.73491944444444</v>
      </c>
      <c r="C30">
        <v>40.311430555555553</v>
      </c>
      <c r="D30">
        <v>4.5999999999999996</v>
      </c>
      <c r="E30">
        <v>4.5999999999999996</v>
      </c>
      <c r="F30" t="s">
        <v>12</v>
      </c>
      <c r="G30" t="s">
        <v>13</v>
      </c>
      <c r="H30" t="s">
        <v>14</v>
      </c>
      <c r="I30" t="str">
        <f>IF(E30=D30,"no","yes")</f>
        <v>no</v>
      </c>
      <c r="J30">
        <v>0</v>
      </c>
      <c r="K30" t="s">
        <v>19</v>
      </c>
      <c r="L30" t="s">
        <v>16</v>
      </c>
      <c r="M30" t="s">
        <v>113</v>
      </c>
      <c r="N30" t="s">
        <v>112</v>
      </c>
    </row>
    <row r="31" spans="1:17">
      <c r="A31" t="s">
        <v>62</v>
      </c>
      <c r="B31">
        <v>-104.66453308333334</v>
      </c>
      <c r="C31">
        <v>38.547513472222221</v>
      </c>
      <c r="D31">
        <v>4.2110000000000003</v>
      </c>
      <c r="E31">
        <v>4.2110000000000003</v>
      </c>
      <c r="F31" t="s">
        <v>12</v>
      </c>
      <c r="G31" t="s">
        <v>13</v>
      </c>
      <c r="H31" t="s">
        <v>14</v>
      </c>
      <c r="I31" t="str">
        <f>IF(E31=D31,"no","yes")</f>
        <v>no</v>
      </c>
      <c r="J31">
        <v>0</v>
      </c>
      <c r="K31" t="s">
        <v>19</v>
      </c>
      <c r="L31" t="s">
        <v>57</v>
      </c>
      <c r="M31" t="s">
        <v>63</v>
      </c>
    </row>
    <row r="32" spans="1:17">
      <c r="A32" t="s">
        <v>59</v>
      </c>
      <c r="B32">
        <v>-104.58072322222222</v>
      </c>
      <c r="C32">
        <v>38.84439452777778</v>
      </c>
      <c r="D32">
        <v>4.0199999999999996</v>
      </c>
      <c r="E32">
        <v>4.0199999999999996</v>
      </c>
      <c r="F32" t="s">
        <v>12</v>
      </c>
      <c r="G32" t="s">
        <v>13</v>
      </c>
      <c r="H32" t="s">
        <v>14</v>
      </c>
      <c r="I32" t="str">
        <f>IF(E32=D32,"no","yes")</f>
        <v>no</v>
      </c>
      <c r="J32">
        <v>0</v>
      </c>
      <c r="K32" t="s">
        <v>19</v>
      </c>
      <c r="L32" t="s">
        <v>57</v>
      </c>
      <c r="M32" t="s">
        <v>61</v>
      </c>
      <c r="N32" t="s">
        <v>60</v>
      </c>
    </row>
    <row r="33" spans="1:17">
      <c r="A33" t="s">
        <v>130</v>
      </c>
      <c r="B33">
        <v>-106.24388727777777</v>
      </c>
      <c r="C33">
        <v>37.599044472222225</v>
      </c>
      <c r="D33">
        <v>3.91</v>
      </c>
      <c r="E33">
        <v>3.91</v>
      </c>
      <c r="F33" t="s">
        <v>12</v>
      </c>
      <c r="G33" t="s">
        <v>13</v>
      </c>
      <c r="H33" t="s">
        <v>14</v>
      </c>
      <c r="I33" t="str">
        <f>IF(E33=D33,"no","yes")</f>
        <v>no</v>
      </c>
      <c r="J33">
        <v>0</v>
      </c>
      <c r="K33" t="s">
        <v>19</v>
      </c>
      <c r="L33" t="s">
        <v>131</v>
      </c>
      <c r="M33" t="s">
        <v>132</v>
      </c>
      <c r="N33" t="s">
        <v>35</v>
      </c>
    </row>
    <row r="34" spans="1:17">
      <c r="A34" t="s">
        <v>93</v>
      </c>
      <c r="B34">
        <v>-103.12020649999999</v>
      </c>
      <c r="C34">
        <v>40.637487694444445</v>
      </c>
      <c r="D34">
        <v>3.73</v>
      </c>
      <c r="E34">
        <v>3.73</v>
      </c>
      <c r="F34" t="s">
        <v>12</v>
      </c>
      <c r="G34" t="s">
        <v>13</v>
      </c>
      <c r="H34" t="s">
        <v>14</v>
      </c>
      <c r="I34" t="str">
        <f>IF(E34=D34,"no","yes")</f>
        <v>no</v>
      </c>
      <c r="J34">
        <v>0</v>
      </c>
      <c r="K34" t="s">
        <v>19</v>
      </c>
      <c r="L34" t="s">
        <v>94</v>
      </c>
      <c r="M34" t="s">
        <v>95</v>
      </c>
      <c r="N34" t="s">
        <v>35</v>
      </c>
    </row>
    <row r="35" spans="1:17">
      <c r="A35" t="s">
        <v>158</v>
      </c>
      <c r="B35">
        <v>-102.52976388888889</v>
      </c>
      <c r="C35">
        <v>40.060961111111105</v>
      </c>
      <c r="D35">
        <v>2.4500000000000002</v>
      </c>
      <c r="E35">
        <v>2.4500000000000002</v>
      </c>
      <c r="F35" t="s">
        <v>12</v>
      </c>
      <c r="G35" t="s">
        <v>13</v>
      </c>
      <c r="H35" t="s">
        <v>14</v>
      </c>
      <c r="I35" t="str">
        <f>IF(E35=D35,"no","yes")</f>
        <v>no</v>
      </c>
      <c r="J35">
        <v>0</v>
      </c>
      <c r="K35" t="s">
        <v>19</v>
      </c>
      <c r="L35" t="s">
        <v>159</v>
      </c>
      <c r="M35" t="s">
        <v>160</v>
      </c>
      <c r="N35" t="s">
        <v>35</v>
      </c>
    </row>
    <row r="36" spans="1:17">
      <c r="A36" t="s">
        <v>67</v>
      </c>
      <c r="B36">
        <v>-105.11081669444444</v>
      </c>
      <c r="C36">
        <v>38.47454477777778</v>
      </c>
      <c r="D36">
        <v>2.11</v>
      </c>
      <c r="E36">
        <v>2.11</v>
      </c>
      <c r="F36" t="s">
        <v>12</v>
      </c>
      <c r="G36" t="s">
        <v>13</v>
      </c>
      <c r="H36" t="s">
        <v>14</v>
      </c>
      <c r="I36" t="str">
        <f>IF(E36=D36,"no","yes")</f>
        <v>no</v>
      </c>
      <c r="J36">
        <v>0</v>
      </c>
      <c r="K36" t="s">
        <v>19</v>
      </c>
      <c r="L36" t="s">
        <v>69</v>
      </c>
      <c r="M36" t="s">
        <v>70</v>
      </c>
      <c r="N36" t="s">
        <v>68</v>
      </c>
    </row>
    <row r="37" spans="1:17">
      <c r="A37" t="s">
        <v>100</v>
      </c>
      <c r="B37">
        <v>-107.5896141111111</v>
      </c>
      <c r="C37">
        <v>40.483579249999998</v>
      </c>
      <c r="D37">
        <v>1.94</v>
      </c>
      <c r="E37">
        <v>1.94</v>
      </c>
      <c r="F37" t="s">
        <v>12</v>
      </c>
      <c r="G37" t="s">
        <v>13</v>
      </c>
      <c r="H37" t="s">
        <v>14</v>
      </c>
      <c r="I37" t="str">
        <f>IF(E37=D37,"no","yes")</f>
        <v>no</v>
      </c>
      <c r="J37">
        <v>0</v>
      </c>
      <c r="K37" t="s">
        <v>19</v>
      </c>
      <c r="L37" t="s">
        <v>101</v>
      </c>
      <c r="M37" t="s">
        <v>102</v>
      </c>
      <c r="N37" t="s">
        <v>20</v>
      </c>
    </row>
    <row r="38" spans="1:17">
      <c r="A38" t="s">
        <v>133</v>
      </c>
      <c r="B38">
        <v>-107.03570977777778</v>
      </c>
      <c r="C38">
        <v>40.470959388888893</v>
      </c>
      <c r="D38">
        <v>1.85</v>
      </c>
      <c r="E38">
        <v>1.85</v>
      </c>
      <c r="F38" t="s">
        <v>12</v>
      </c>
      <c r="G38" t="s">
        <v>13</v>
      </c>
      <c r="H38" t="s">
        <v>14</v>
      </c>
      <c r="I38" t="str">
        <f>IF(E38=D38,"no","yes")</f>
        <v>no</v>
      </c>
      <c r="J38">
        <v>0</v>
      </c>
      <c r="K38" t="s">
        <v>19</v>
      </c>
      <c r="L38" t="s">
        <v>135</v>
      </c>
      <c r="M38" t="s">
        <v>136</v>
      </c>
      <c r="N38" t="s">
        <v>134</v>
      </c>
    </row>
    <row r="39" spans="1:17">
      <c r="A39" t="s">
        <v>144</v>
      </c>
      <c r="B39">
        <v>-103.20264980555555</v>
      </c>
      <c r="C39">
        <v>39.996144083333341</v>
      </c>
      <c r="D39">
        <v>1.5</v>
      </c>
      <c r="E39">
        <v>1.5</v>
      </c>
      <c r="F39" t="s">
        <v>12</v>
      </c>
      <c r="G39" t="s">
        <v>13</v>
      </c>
      <c r="H39" t="s">
        <v>14</v>
      </c>
      <c r="I39" t="str">
        <f>IF(E39=D39,"no","yes")</f>
        <v>no</v>
      </c>
      <c r="J39">
        <v>0</v>
      </c>
      <c r="K39" t="s">
        <v>19</v>
      </c>
      <c r="L39" t="s">
        <v>145</v>
      </c>
      <c r="M39" t="s">
        <v>146</v>
      </c>
      <c r="N39" t="s">
        <v>35</v>
      </c>
    </row>
    <row r="40" spans="1:17">
      <c r="A40" t="s">
        <v>126</v>
      </c>
      <c r="B40">
        <v>-108.23605483333334</v>
      </c>
      <c r="C40">
        <v>40.117268416666668</v>
      </c>
      <c r="D40">
        <v>1.337</v>
      </c>
      <c r="E40">
        <v>1.337</v>
      </c>
      <c r="F40" t="s">
        <v>12</v>
      </c>
      <c r="G40" t="s">
        <v>13</v>
      </c>
      <c r="H40" t="s">
        <v>14</v>
      </c>
      <c r="I40" t="str">
        <f>IF(E40=D40,"no","yes")</f>
        <v>no</v>
      </c>
      <c r="J40">
        <v>0</v>
      </c>
      <c r="K40" t="s">
        <v>19</v>
      </c>
      <c r="L40" t="s">
        <v>128</v>
      </c>
      <c r="M40" t="s">
        <v>129</v>
      </c>
      <c r="N40" t="s">
        <v>127</v>
      </c>
    </row>
    <row r="41" spans="1:17">
      <c r="A41" t="s">
        <v>64</v>
      </c>
      <c r="B41">
        <v>-104.62816063888889</v>
      </c>
      <c r="C41">
        <v>38.679515638888887</v>
      </c>
      <c r="D41">
        <v>1.02</v>
      </c>
      <c r="E41">
        <v>3.8490565999999999</v>
      </c>
      <c r="F41" t="s">
        <v>12</v>
      </c>
      <c r="G41" t="s">
        <v>13</v>
      </c>
      <c r="H41" t="s">
        <v>14</v>
      </c>
      <c r="I41" t="str">
        <f>IF(E41=D41,"no","yes")</f>
        <v>yes</v>
      </c>
      <c r="J41">
        <v>0.73499999974019614</v>
      </c>
      <c r="K41" t="s">
        <v>19</v>
      </c>
      <c r="L41" t="s">
        <v>57</v>
      </c>
      <c r="M41" t="s">
        <v>66</v>
      </c>
      <c r="N41" t="s">
        <v>65</v>
      </c>
    </row>
    <row r="42" spans="1:17">
      <c r="A42" t="s">
        <v>137</v>
      </c>
      <c r="B42">
        <v>-105.98799838888888</v>
      </c>
      <c r="C42">
        <v>38.117203055555557</v>
      </c>
      <c r="D42">
        <v>0.83</v>
      </c>
      <c r="E42">
        <v>0.83</v>
      </c>
      <c r="F42" t="s">
        <v>12</v>
      </c>
      <c r="G42" t="s">
        <v>13</v>
      </c>
      <c r="H42" t="s">
        <v>14</v>
      </c>
      <c r="I42" t="str">
        <f>IF(E42=D42,"no","yes")</f>
        <v>no</v>
      </c>
      <c r="J42">
        <v>0</v>
      </c>
      <c r="K42" t="s">
        <v>19</v>
      </c>
      <c r="L42" t="s">
        <v>138</v>
      </c>
      <c r="M42" t="s">
        <v>139</v>
      </c>
      <c r="N42" t="s">
        <v>20</v>
      </c>
    </row>
    <row r="43" spans="1:17">
      <c r="A43" t="s">
        <v>87</v>
      </c>
      <c r="B43">
        <v>-106.28157766666668</v>
      </c>
      <c r="C43">
        <v>39.226643361111115</v>
      </c>
      <c r="D43">
        <v>0.81</v>
      </c>
      <c r="E43">
        <v>0.81</v>
      </c>
      <c r="F43" t="s">
        <v>12</v>
      </c>
      <c r="G43" t="s">
        <v>13</v>
      </c>
      <c r="H43" t="s">
        <v>14</v>
      </c>
      <c r="I43" t="str">
        <f>IF(E43=D43,"no","yes")</f>
        <v>no</v>
      </c>
      <c r="J43">
        <v>0</v>
      </c>
      <c r="K43" t="s">
        <v>19</v>
      </c>
      <c r="L43" t="s">
        <v>88</v>
      </c>
      <c r="M43" t="s">
        <v>89</v>
      </c>
      <c r="N43" t="s">
        <v>35</v>
      </c>
    </row>
    <row r="44" spans="1:17">
      <c r="A44" t="s">
        <v>114</v>
      </c>
      <c r="B44">
        <v>-103.69330555555555</v>
      </c>
      <c r="C44">
        <v>37.909633333333332</v>
      </c>
      <c r="D44">
        <v>0.66</v>
      </c>
      <c r="E44">
        <v>0.66</v>
      </c>
      <c r="F44" t="s">
        <v>12</v>
      </c>
      <c r="G44" t="s">
        <v>13</v>
      </c>
      <c r="H44" t="s">
        <v>14</v>
      </c>
      <c r="I44" t="str">
        <f>IF(E44=D44,"no","yes")</f>
        <v>no</v>
      </c>
      <c r="J44">
        <v>0</v>
      </c>
      <c r="K44" t="s">
        <v>19</v>
      </c>
      <c r="L44" t="s">
        <v>116</v>
      </c>
      <c r="M44" t="s">
        <v>117</v>
      </c>
      <c r="N44" t="s">
        <v>115</v>
      </c>
    </row>
    <row r="45" spans="1:17" s="1" customFormat="1">
      <c r="A45" t="s">
        <v>74</v>
      </c>
      <c r="B45">
        <v>-106.61727858333333</v>
      </c>
      <c r="C45">
        <v>38.455688472222228</v>
      </c>
      <c r="D45">
        <v>0.56000000000000005</v>
      </c>
      <c r="E45">
        <v>0.56000000000000005</v>
      </c>
      <c r="F45" t="s">
        <v>12</v>
      </c>
      <c r="G45" t="s">
        <v>13</v>
      </c>
      <c r="H45" t="s">
        <v>14</v>
      </c>
      <c r="I45" t="str">
        <f>IF(E45=D45,"no","yes")</f>
        <v>no</v>
      </c>
      <c r="J45">
        <v>0</v>
      </c>
      <c r="K45" t="s">
        <v>19</v>
      </c>
      <c r="L45" t="s">
        <v>75</v>
      </c>
      <c r="M45" t="s">
        <v>76</v>
      </c>
      <c r="N45" t="s">
        <v>35</v>
      </c>
      <c r="O45"/>
      <c r="P45"/>
      <c r="Q45"/>
    </row>
    <row r="46" spans="1:17">
      <c r="A46" t="s">
        <v>85</v>
      </c>
      <c r="B46">
        <v>-102.32205555555555</v>
      </c>
      <c r="C46">
        <v>39.328036111111118</v>
      </c>
      <c r="D46">
        <v>0.45600000000000002</v>
      </c>
      <c r="E46">
        <v>0.45600000000000002</v>
      </c>
      <c r="F46" t="s">
        <v>12</v>
      </c>
      <c r="G46" t="s">
        <v>13</v>
      </c>
      <c r="H46" t="s">
        <v>14</v>
      </c>
      <c r="I46" t="str">
        <f>IF(E46=D46,"no","yes")</f>
        <v>no</v>
      </c>
      <c r="J46">
        <v>0</v>
      </c>
      <c r="K46" t="s">
        <v>19</v>
      </c>
      <c r="L46" t="s">
        <v>84</v>
      </c>
      <c r="M46" t="s">
        <v>86</v>
      </c>
      <c r="N46" t="s">
        <v>60</v>
      </c>
    </row>
    <row r="47" spans="1:17">
      <c r="A47" t="s">
        <v>55</v>
      </c>
      <c r="B47">
        <v>-104.69913805555557</v>
      </c>
      <c r="C47">
        <v>38.641401388888887</v>
      </c>
      <c r="D47">
        <v>0.15005199999999999</v>
      </c>
      <c r="E47">
        <v>0.15005199999999999</v>
      </c>
      <c r="F47" t="s">
        <v>12</v>
      </c>
      <c r="G47" t="s">
        <v>13</v>
      </c>
      <c r="H47" t="s">
        <v>14</v>
      </c>
      <c r="I47" t="str">
        <f>IF(E47=D47,"no","yes")</f>
        <v>no</v>
      </c>
      <c r="J47">
        <v>0</v>
      </c>
      <c r="K47" t="s">
        <v>19</v>
      </c>
      <c r="L47" t="s">
        <v>57</v>
      </c>
      <c r="M47" t="s">
        <v>58</v>
      </c>
      <c r="N47" t="s">
        <v>56</v>
      </c>
    </row>
    <row r="48" spans="1:17">
      <c r="A48" t="s">
        <v>162</v>
      </c>
      <c r="B48">
        <v>-107.90482411111111</v>
      </c>
      <c r="C48">
        <v>39.51812397222222</v>
      </c>
      <c r="D48">
        <v>0.10000199999999999</v>
      </c>
      <c r="E48">
        <v>0.10000199999999999</v>
      </c>
      <c r="F48" t="s">
        <v>12</v>
      </c>
      <c r="G48" t="s">
        <v>13</v>
      </c>
      <c r="H48" t="s">
        <v>14</v>
      </c>
      <c r="I48" t="str">
        <f>IF(E48=D48,"no","yes")</f>
        <v>no</v>
      </c>
      <c r="J48">
        <v>0</v>
      </c>
      <c r="K48" t="s">
        <v>19</v>
      </c>
      <c r="L48" t="s">
        <v>161</v>
      </c>
      <c r="M48" t="s">
        <v>164</v>
      </c>
      <c r="N48" t="s">
        <v>163</v>
      </c>
    </row>
    <row r="49" spans="1:14">
      <c r="A49" t="s">
        <v>118</v>
      </c>
      <c r="B49">
        <v>-102.39491102777778</v>
      </c>
      <c r="C49">
        <v>40.594991638888892</v>
      </c>
      <c r="D49">
        <v>0</v>
      </c>
      <c r="E49">
        <v>0</v>
      </c>
      <c r="F49" t="s">
        <v>12</v>
      </c>
      <c r="G49" t="s">
        <v>13</v>
      </c>
      <c r="H49" t="s">
        <v>14</v>
      </c>
      <c r="I49" t="str">
        <f>IF(E49=D49,"no","yes")</f>
        <v>no</v>
      </c>
      <c r="J49">
        <v>0</v>
      </c>
      <c r="K49" t="s">
        <v>19</v>
      </c>
      <c r="L49" t="s">
        <v>119</v>
      </c>
      <c r="M49" t="s">
        <v>120</v>
      </c>
      <c r="N49" t="s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0"/>
  <sheetViews>
    <sheetView workbookViewId="0">
      <selection sqref="A1:XFD20"/>
    </sheetView>
  </sheetViews>
  <sheetFormatPr defaultRowHeight="15"/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165</v>
      </c>
      <c r="J1" t="s">
        <v>166</v>
      </c>
      <c r="K1" t="s">
        <v>8</v>
      </c>
      <c r="L1" t="s">
        <v>10</v>
      </c>
      <c r="M1" t="s">
        <v>11</v>
      </c>
      <c r="N1" t="s">
        <v>9</v>
      </c>
      <c r="O1" t="s">
        <v>179</v>
      </c>
      <c r="P1" t="s">
        <v>175</v>
      </c>
    </row>
    <row r="2" spans="1:16">
      <c r="A2" t="s">
        <v>147</v>
      </c>
      <c r="B2">
        <v>-105.02772611111111</v>
      </c>
      <c r="C2">
        <v>40.024534750000001</v>
      </c>
      <c r="D2">
        <v>75.02</v>
      </c>
      <c r="E2">
        <v>3074.42</v>
      </c>
      <c r="F2" t="s">
        <v>12</v>
      </c>
      <c r="G2" t="s">
        <v>13</v>
      </c>
      <c r="H2" t="s">
        <v>14</v>
      </c>
      <c r="I2" t="str">
        <f>IF(E2=D2,"no","yes")</f>
        <v>yes</v>
      </c>
      <c r="J2">
        <v>0.97559864950136932</v>
      </c>
      <c r="K2" t="s">
        <v>19</v>
      </c>
      <c r="L2" t="s">
        <v>17</v>
      </c>
      <c r="M2" t="s">
        <v>148</v>
      </c>
      <c r="N2" t="s">
        <v>82</v>
      </c>
      <c r="O2" t="s">
        <v>173</v>
      </c>
      <c r="P2" t="s">
        <v>176</v>
      </c>
    </row>
    <row r="3" spans="1:16">
      <c r="A3" t="s">
        <v>43</v>
      </c>
      <c r="B3">
        <v>-104.70800000000001</v>
      </c>
      <c r="C3">
        <v>39.654070000000004</v>
      </c>
      <c r="D3">
        <v>59.83</v>
      </c>
      <c r="E3">
        <v>4795.99</v>
      </c>
      <c r="F3" t="s">
        <v>12</v>
      </c>
      <c r="G3" t="s">
        <v>13</v>
      </c>
      <c r="H3" t="s">
        <v>14</v>
      </c>
      <c r="I3" t="str">
        <f>IF(E3=D3,"no","yes")</f>
        <v>yes</v>
      </c>
      <c r="J3">
        <v>0.98752499483943879</v>
      </c>
      <c r="K3" t="s">
        <v>19</v>
      </c>
      <c r="L3" t="s">
        <v>39</v>
      </c>
      <c r="M3" t="s">
        <v>44</v>
      </c>
      <c r="N3" t="s">
        <v>20</v>
      </c>
      <c r="O3" t="s">
        <v>173</v>
      </c>
      <c r="P3" t="s">
        <v>176</v>
      </c>
    </row>
    <row r="4" spans="1:16">
      <c r="A4" t="s">
        <v>81</v>
      </c>
      <c r="B4">
        <v>-105.22734541666667</v>
      </c>
      <c r="C4">
        <v>39.850793722222221</v>
      </c>
      <c r="D4">
        <v>41.37565</v>
      </c>
      <c r="E4">
        <v>41.37565</v>
      </c>
      <c r="F4" t="s">
        <v>12</v>
      </c>
      <c r="G4" t="s">
        <v>13</v>
      </c>
      <c r="H4" t="s">
        <v>14</v>
      </c>
      <c r="I4" t="str">
        <f>IF(E4=D4,"no","yes")</f>
        <v>no</v>
      </c>
      <c r="J4">
        <v>0</v>
      </c>
      <c r="K4" t="s">
        <v>19</v>
      </c>
      <c r="L4" t="s">
        <v>79</v>
      </c>
      <c r="M4" t="s">
        <v>83</v>
      </c>
      <c r="N4" t="s">
        <v>82</v>
      </c>
      <c r="O4" t="s">
        <v>173</v>
      </c>
      <c r="P4" t="s">
        <v>176</v>
      </c>
    </row>
    <row r="5" spans="1:16">
      <c r="A5" t="s">
        <v>91</v>
      </c>
      <c r="B5">
        <v>-105.12574975</v>
      </c>
      <c r="C5">
        <v>40.503844083333334</v>
      </c>
      <c r="D5">
        <v>22.25797</v>
      </c>
      <c r="E5">
        <v>36.843800000000002</v>
      </c>
      <c r="F5" t="s">
        <v>12</v>
      </c>
      <c r="G5" t="s">
        <v>13</v>
      </c>
      <c r="H5" t="s">
        <v>14</v>
      </c>
      <c r="I5" t="str">
        <f>IF(E5=D5,"no","yes")</f>
        <v>yes</v>
      </c>
      <c r="J5">
        <v>0.39588288938708827</v>
      </c>
      <c r="K5" t="s">
        <v>19</v>
      </c>
      <c r="L5" t="s">
        <v>90</v>
      </c>
      <c r="M5" t="s">
        <v>92</v>
      </c>
      <c r="N5" t="s">
        <v>35</v>
      </c>
      <c r="O5" t="s">
        <v>172</v>
      </c>
      <c r="P5" t="s">
        <v>176</v>
      </c>
    </row>
    <row r="6" spans="1:16">
      <c r="A6" t="s">
        <v>18</v>
      </c>
      <c r="B6">
        <v>-104.76729166666667</v>
      </c>
      <c r="C6">
        <v>39.853313888888898</v>
      </c>
      <c r="D6">
        <v>18.850000000000001</v>
      </c>
      <c r="E6">
        <v>150.55000000000001</v>
      </c>
      <c r="F6" t="s">
        <v>12</v>
      </c>
      <c r="G6" t="s">
        <v>13</v>
      </c>
      <c r="H6" t="s">
        <v>14</v>
      </c>
      <c r="I6" t="str">
        <f>IF(E6=D6,"no","yes")</f>
        <v>yes</v>
      </c>
      <c r="J6">
        <v>0.87479242776486221</v>
      </c>
      <c r="K6" t="s">
        <v>19</v>
      </c>
      <c r="L6" t="s">
        <v>21</v>
      </c>
      <c r="M6" t="s">
        <v>22</v>
      </c>
      <c r="N6" t="s">
        <v>20</v>
      </c>
      <c r="O6" t="s">
        <v>173</v>
      </c>
      <c r="P6" t="s">
        <v>176</v>
      </c>
    </row>
    <row r="7" spans="1:16">
      <c r="A7" t="s">
        <v>48</v>
      </c>
      <c r="B7">
        <v>-104.94019227777778</v>
      </c>
      <c r="C7">
        <v>39.562510722222221</v>
      </c>
      <c r="D7">
        <v>10.4</v>
      </c>
      <c r="E7">
        <v>30.554925399999998</v>
      </c>
      <c r="F7" t="s">
        <v>12</v>
      </c>
      <c r="G7" t="s">
        <v>13</v>
      </c>
      <c r="H7" t="s">
        <v>14</v>
      </c>
      <c r="I7" t="str">
        <f>IF(E7=D7,"no","yes")</f>
        <v>yes</v>
      </c>
      <c r="J7">
        <v>0.65962934407949825</v>
      </c>
      <c r="K7" t="s">
        <v>19</v>
      </c>
      <c r="L7" t="s">
        <v>50</v>
      </c>
      <c r="M7" t="s">
        <v>167</v>
      </c>
      <c r="N7" t="s">
        <v>49</v>
      </c>
      <c r="O7" t="s">
        <v>170</v>
      </c>
    </row>
    <row r="8" spans="1:16">
      <c r="A8" t="s">
        <v>34</v>
      </c>
      <c r="B8">
        <v>-104.49858097222223</v>
      </c>
      <c r="C8">
        <v>39.846953083333332</v>
      </c>
      <c r="D8">
        <v>8.1</v>
      </c>
      <c r="E8">
        <v>8.1</v>
      </c>
      <c r="F8" t="s">
        <v>12</v>
      </c>
      <c r="G8" t="s">
        <v>13</v>
      </c>
      <c r="H8" t="s">
        <v>14</v>
      </c>
      <c r="I8" t="str">
        <f>IF(E8=D8,"no","yes")</f>
        <v>no</v>
      </c>
      <c r="J8">
        <v>0</v>
      </c>
      <c r="K8" t="s">
        <v>19</v>
      </c>
      <c r="L8" t="s">
        <v>21</v>
      </c>
      <c r="M8" t="s">
        <v>36</v>
      </c>
      <c r="N8" t="s">
        <v>35</v>
      </c>
      <c r="O8" t="s">
        <v>174</v>
      </c>
      <c r="P8" t="s">
        <v>176</v>
      </c>
    </row>
    <row r="9" spans="1:16">
      <c r="A9" t="s">
        <v>26</v>
      </c>
      <c r="B9">
        <v>-104.49786255555556</v>
      </c>
      <c r="C9">
        <v>39.85298513888889</v>
      </c>
      <c r="D9">
        <v>4.41</v>
      </c>
      <c r="E9">
        <v>4.41</v>
      </c>
      <c r="F9" t="s">
        <v>12</v>
      </c>
      <c r="G9" t="s">
        <v>13</v>
      </c>
      <c r="H9" t="s">
        <v>14</v>
      </c>
      <c r="I9" t="str">
        <f>IF(E9=D9,"no","yes")</f>
        <v>no</v>
      </c>
      <c r="J9">
        <v>0</v>
      </c>
      <c r="K9" t="s">
        <v>19</v>
      </c>
      <c r="L9" t="s">
        <v>21</v>
      </c>
      <c r="M9" t="s">
        <v>28</v>
      </c>
      <c r="N9" t="s">
        <v>27</v>
      </c>
      <c r="O9" t="s">
        <v>168</v>
      </c>
    </row>
    <row r="10" spans="1:16">
      <c r="A10" t="s">
        <v>149</v>
      </c>
      <c r="B10">
        <v>-104.82625247222222</v>
      </c>
      <c r="C10">
        <v>40.586068722222223</v>
      </c>
      <c r="D10">
        <v>4.2</v>
      </c>
      <c r="E10">
        <v>4.2</v>
      </c>
      <c r="F10" t="s">
        <v>12</v>
      </c>
      <c r="G10" t="s">
        <v>13</v>
      </c>
      <c r="H10" t="s">
        <v>14</v>
      </c>
      <c r="I10" t="str">
        <f>IF(E10=D10,"no","yes")</f>
        <v>no</v>
      </c>
      <c r="J10">
        <v>0</v>
      </c>
      <c r="K10" t="s">
        <v>19</v>
      </c>
      <c r="L10" t="s">
        <v>17</v>
      </c>
      <c r="M10" t="s">
        <v>150</v>
      </c>
      <c r="N10" t="s">
        <v>20</v>
      </c>
      <c r="O10" t="s">
        <v>174</v>
      </c>
      <c r="P10" t="s">
        <v>176</v>
      </c>
    </row>
    <row r="11" spans="1:16">
      <c r="A11" t="s">
        <v>151</v>
      </c>
      <c r="B11">
        <v>-104.53275869444444</v>
      </c>
      <c r="C11">
        <v>40.190419361111111</v>
      </c>
      <c r="D11">
        <v>3.48</v>
      </c>
      <c r="E11">
        <v>3.48</v>
      </c>
      <c r="F11" t="s">
        <v>12</v>
      </c>
      <c r="G11" t="s">
        <v>13</v>
      </c>
      <c r="H11" t="s">
        <v>14</v>
      </c>
      <c r="I11" t="str">
        <f>IF(E11=D11,"no","yes")</f>
        <v>no</v>
      </c>
      <c r="J11">
        <v>0</v>
      </c>
      <c r="K11" t="s">
        <v>19</v>
      </c>
      <c r="L11" t="s">
        <v>17</v>
      </c>
      <c r="M11" t="s">
        <v>152</v>
      </c>
      <c r="N11" t="s">
        <v>20</v>
      </c>
      <c r="O11" t="s">
        <v>174</v>
      </c>
      <c r="P11" t="s">
        <v>176</v>
      </c>
    </row>
    <row r="12" spans="1:16">
      <c r="A12" t="s">
        <v>153</v>
      </c>
      <c r="B12">
        <v>-105.02697999999999</v>
      </c>
      <c r="C12">
        <v>40.153089999999999</v>
      </c>
      <c r="D12">
        <v>1.97</v>
      </c>
      <c r="E12">
        <v>1.97</v>
      </c>
      <c r="F12" t="s">
        <v>12</v>
      </c>
      <c r="G12" t="s">
        <v>13</v>
      </c>
      <c r="H12" t="s">
        <v>14</v>
      </c>
      <c r="I12" t="str">
        <f>IF(E12=D12,"no","yes")</f>
        <v>no</v>
      </c>
      <c r="J12">
        <v>0</v>
      </c>
      <c r="K12" t="s">
        <v>19</v>
      </c>
      <c r="L12" t="s">
        <v>17</v>
      </c>
      <c r="M12" t="s">
        <v>154</v>
      </c>
      <c r="N12" t="s">
        <v>20</v>
      </c>
      <c r="O12" t="s">
        <v>171</v>
      </c>
    </row>
    <row r="13" spans="1:16">
      <c r="A13" t="s">
        <v>37</v>
      </c>
      <c r="B13">
        <v>-105.01120277777778</v>
      </c>
      <c r="C13">
        <v>39.664586111111113</v>
      </c>
      <c r="D13">
        <v>1.5680000000000001</v>
      </c>
      <c r="E13">
        <v>1.5680000000000001</v>
      </c>
      <c r="F13" t="s">
        <v>12</v>
      </c>
      <c r="G13" t="s">
        <v>13</v>
      </c>
      <c r="H13" t="s">
        <v>14</v>
      </c>
      <c r="I13" t="str">
        <f>IF(E13=D13,"no","yes")</f>
        <v>no</v>
      </c>
      <c r="J13">
        <v>0</v>
      </c>
      <c r="K13" t="s">
        <v>19</v>
      </c>
      <c r="L13" t="s">
        <v>39</v>
      </c>
      <c r="M13" t="s">
        <v>40</v>
      </c>
      <c r="N13" t="s">
        <v>38</v>
      </c>
      <c r="O13" t="s">
        <v>168</v>
      </c>
    </row>
    <row r="14" spans="1:16">
      <c r="A14" t="s">
        <v>77</v>
      </c>
      <c r="B14">
        <v>-105.19990000000001</v>
      </c>
      <c r="C14">
        <v>39.720400000000005</v>
      </c>
      <c r="D14">
        <v>1.2665</v>
      </c>
      <c r="E14">
        <v>63.325000000000003</v>
      </c>
      <c r="F14" t="s">
        <v>12</v>
      </c>
      <c r="G14" t="s">
        <v>13</v>
      </c>
      <c r="H14" t="s">
        <v>14</v>
      </c>
      <c r="I14" t="str">
        <f>IF(E14=D14,"no","yes")</f>
        <v>yes</v>
      </c>
      <c r="J14">
        <v>0.98</v>
      </c>
      <c r="K14" t="s">
        <v>19</v>
      </c>
      <c r="L14" t="s">
        <v>79</v>
      </c>
      <c r="M14" t="s">
        <v>80</v>
      </c>
      <c r="N14" t="s">
        <v>78</v>
      </c>
      <c r="O14" t="s">
        <v>171</v>
      </c>
    </row>
    <row r="15" spans="1:16">
      <c r="A15" t="s">
        <v>155</v>
      </c>
      <c r="B15">
        <v>-104.83104427777778</v>
      </c>
      <c r="C15">
        <v>40.595311916666667</v>
      </c>
      <c r="D15">
        <v>0.44</v>
      </c>
      <c r="E15">
        <v>0.44</v>
      </c>
      <c r="F15" t="s">
        <v>12</v>
      </c>
      <c r="G15" t="s">
        <v>13</v>
      </c>
      <c r="H15" t="s">
        <v>14</v>
      </c>
      <c r="I15" t="str">
        <f>IF(E15=D15,"no","yes")</f>
        <v>no</v>
      </c>
      <c r="J15">
        <v>0</v>
      </c>
      <c r="K15" t="s">
        <v>19</v>
      </c>
      <c r="L15" t="s">
        <v>17</v>
      </c>
      <c r="M15" t="s">
        <v>157</v>
      </c>
      <c r="N15" t="s">
        <v>156</v>
      </c>
      <c r="O15" t="s">
        <v>168</v>
      </c>
    </row>
    <row r="16" spans="1:16">
      <c r="A16" t="s">
        <v>23</v>
      </c>
      <c r="B16">
        <v>-103.71933611111112</v>
      </c>
      <c r="C16">
        <v>39.753486111111108</v>
      </c>
      <c r="D16">
        <v>0.27461999999999998</v>
      </c>
      <c r="E16">
        <v>0.27461999999999998</v>
      </c>
      <c r="F16" t="s">
        <v>12</v>
      </c>
      <c r="G16" t="s">
        <v>13</v>
      </c>
      <c r="H16" t="s">
        <v>14</v>
      </c>
      <c r="I16" t="str">
        <f>IF(E16=D16,"no","yes")</f>
        <v>no</v>
      </c>
      <c r="J16">
        <v>0</v>
      </c>
      <c r="K16" t="s">
        <v>19</v>
      </c>
      <c r="L16" t="s">
        <v>21</v>
      </c>
      <c r="M16" t="s">
        <v>25</v>
      </c>
      <c r="N16" t="s">
        <v>24</v>
      </c>
      <c r="O16" t="s">
        <v>168</v>
      </c>
    </row>
    <row r="17" spans="1:16">
      <c r="A17" s="1" t="s">
        <v>41</v>
      </c>
      <c r="B17">
        <v>-104.70743055555558</v>
      </c>
      <c r="C17">
        <v>39.645047222222225</v>
      </c>
      <c r="D17">
        <v>9.2999999999999999E-2</v>
      </c>
      <c r="E17">
        <v>9.2999999999999999E-2</v>
      </c>
      <c r="F17" t="s">
        <v>12</v>
      </c>
      <c r="G17" t="s">
        <v>13</v>
      </c>
      <c r="H17" t="s">
        <v>14</v>
      </c>
      <c r="I17" t="str">
        <f>IF(E17=D17,"no","yes")</f>
        <v>no</v>
      </c>
      <c r="J17">
        <v>0</v>
      </c>
      <c r="K17" t="s">
        <v>19</v>
      </c>
      <c r="L17" s="1" t="s">
        <v>39</v>
      </c>
      <c r="M17" s="1" t="s">
        <v>42</v>
      </c>
      <c r="N17" s="1" t="s">
        <v>169</v>
      </c>
      <c r="O17" s="1" t="s">
        <v>169</v>
      </c>
      <c r="P17" s="1"/>
    </row>
    <row r="18" spans="1:16">
      <c r="A18" t="s">
        <v>29</v>
      </c>
      <c r="B18">
        <v>-104.60015833333333</v>
      </c>
      <c r="C18">
        <v>39.745783333333343</v>
      </c>
      <c r="D18">
        <v>0.04</v>
      </c>
      <c r="E18">
        <v>0.04</v>
      </c>
      <c r="F18" t="s">
        <v>12</v>
      </c>
      <c r="G18" t="s">
        <v>13</v>
      </c>
      <c r="H18" t="s">
        <v>14</v>
      </c>
      <c r="I18" t="str">
        <f>IF(E18=D18,"no","yes")</f>
        <v>no</v>
      </c>
      <c r="J18">
        <v>0</v>
      </c>
      <c r="K18" t="s">
        <v>19</v>
      </c>
      <c r="L18" t="s">
        <v>21</v>
      </c>
      <c r="M18" t="s">
        <v>30</v>
      </c>
      <c r="O18" t="s">
        <v>168</v>
      </c>
    </row>
    <row r="19" spans="1:16">
      <c r="A19" t="s">
        <v>45</v>
      </c>
      <c r="B19">
        <v>-105.20097047562361</v>
      </c>
      <c r="C19">
        <v>39.960918281686766</v>
      </c>
      <c r="D19">
        <v>0.04</v>
      </c>
      <c r="E19">
        <v>0.04</v>
      </c>
      <c r="F19" t="s">
        <v>12</v>
      </c>
      <c r="G19" t="s">
        <v>13</v>
      </c>
      <c r="H19" t="s">
        <v>14</v>
      </c>
      <c r="I19" t="str">
        <f>IF(E19=D19,"no","yes")</f>
        <v>no</v>
      </c>
      <c r="J19">
        <v>0</v>
      </c>
      <c r="K19" t="s">
        <v>19</v>
      </c>
      <c r="L19" t="s">
        <v>46</v>
      </c>
      <c r="M19" t="s">
        <v>47</v>
      </c>
      <c r="N19" t="s">
        <v>20</v>
      </c>
      <c r="O19" t="s">
        <v>170</v>
      </c>
    </row>
    <row r="20" spans="1:16">
      <c r="A20" t="s">
        <v>31</v>
      </c>
      <c r="B20">
        <v>-104.9359</v>
      </c>
      <c r="C20">
        <v>39.7971</v>
      </c>
      <c r="D20">
        <v>0</v>
      </c>
      <c r="E20">
        <v>0</v>
      </c>
      <c r="F20" t="s">
        <v>12</v>
      </c>
      <c r="G20" t="s">
        <v>13</v>
      </c>
      <c r="H20" t="s">
        <v>14</v>
      </c>
      <c r="I20" t="str">
        <f>IF(E20=D20,"no","yes")</f>
        <v>no</v>
      </c>
      <c r="J20" t="s">
        <v>177</v>
      </c>
      <c r="K20" t="s">
        <v>19</v>
      </c>
      <c r="L20" t="s">
        <v>21</v>
      </c>
      <c r="M20" t="s">
        <v>33</v>
      </c>
      <c r="N20" t="s">
        <v>32</v>
      </c>
      <c r="O20" t="s">
        <v>168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0"/>
  <sheetViews>
    <sheetView workbookViewId="0">
      <selection activeCell="A2" sqref="A2:XFD30"/>
    </sheetView>
  </sheetViews>
  <sheetFormatPr defaultRowHeight="15"/>
  <sheetData>
    <row r="1" spans="1:1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165</v>
      </c>
      <c r="J1" t="s">
        <v>166</v>
      </c>
      <c r="K1" t="s">
        <v>8</v>
      </c>
      <c r="L1" t="s">
        <v>10</v>
      </c>
      <c r="M1" t="s">
        <v>11</v>
      </c>
      <c r="N1" t="s">
        <v>9</v>
      </c>
      <c r="O1" t="s">
        <v>179</v>
      </c>
      <c r="P1" t="s">
        <v>178</v>
      </c>
      <c r="Q1" t="s">
        <v>175</v>
      </c>
    </row>
    <row r="2" spans="1:17">
      <c r="A2" t="s">
        <v>96</v>
      </c>
      <c r="B2">
        <v>-108.49194030555556</v>
      </c>
      <c r="C2">
        <v>39.012610166666668</v>
      </c>
      <c r="D2">
        <v>79.53</v>
      </c>
      <c r="E2">
        <v>79.53</v>
      </c>
      <c r="F2" t="s">
        <v>12</v>
      </c>
      <c r="G2" t="s">
        <v>13</v>
      </c>
      <c r="H2" t="s">
        <v>14</v>
      </c>
      <c r="I2" t="str">
        <f>IF(E2=D2,"no","yes")</f>
        <v>no</v>
      </c>
      <c r="J2">
        <v>0</v>
      </c>
      <c r="K2" t="s">
        <v>19</v>
      </c>
      <c r="L2" t="s">
        <v>98</v>
      </c>
      <c r="M2" t="s">
        <v>99</v>
      </c>
      <c r="N2" t="s">
        <v>97</v>
      </c>
    </row>
    <row r="3" spans="1:17">
      <c r="A3" t="s">
        <v>124</v>
      </c>
      <c r="B3">
        <v>-104.70843402777778</v>
      </c>
      <c r="C3">
        <v>38.221269944444444</v>
      </c>
      <c r="D3">
        <v>17.289719000000002</v>
      </c>
      <c r="E3">
        <v>17.289719000000002</v>
      </c>
      <c r="F3" t="s">
        <v>12</v>
      </c>
      <c r="G3" t="s">
        <v>13</v>
      </c>
      <c r="H3" t="s">
        <v>14</v>
      </c>
      <c r="I3" t="str">
        <f>IF(E3=D3,"no","yes")</f>
        <v>no</v>
      </c>
      <c r="J3">
        <v>0</v>
      </c>
      <c r="K3" t="s">
        <v>19</v>
      </c>
      <c r="L3" t="s">
        <v>122</v>
      </c>
      <c r="M3" t="s">
        <v>125</v>
      </c>
      <c r="N3" t="s">
        <v>82</v>
      </c>
    </row>
    <row r="4" spans="1:17">
      <c r="A4" t="s">
        <v>51</v>
      </c>
      <c r="B4">
        <v>-106.6619388888889</v>
      </c>
      <c r="C4">
        <v>39.727805555555562</v>
      </c>
      <c r="D4">
        <v>15.63</v>
      </c>
      <c r="E4">
        <v>15.63</v>
      </c>
      <c r="F4" t="s">
        <v>12</v>
      </c>
      <c r="G4" t="s">
        <v>13</v>
      </c>
      <c r="H4" t="s">
        <v>14</v>
      </c>
      <c r="I4" t="str">
        <f>IF(E4=D4,"no","yes")</f>
        <v>no</v>
      </c>
      <c r="J4">
        <v>0</v>
      </c>
      <c r="K4" t="s">
        <v>19</v>
      </c>
      <c r="L4" t="s">
        <v>53</v>
      </c>
      <c r="M4" t="s">
        <v>54</v>
      </c>
      <c r="N4" t="s">
        <v>52</v>
      </c>
    </row>
    <row r="5" spans="1:17">
      <c r="A5" t="s">
        <v>103</v>
      </c>
      <c r="B5">
        <v>-108.57048408333333</v>
      </c>
      <c r="C5">
        <v>37.297351416666672</v>
      </c>
      <c r="D5">
        <v>12.9</v>
      </c>
      <c r="E5">
        <v>12.9</v>
      </c>
      <c r="F5" t="s">
        <v>12</v>
      </c>
      <c r="G5" t="s">
        <v>13</v>
      </c>
      <c r="H5" t="s">
        <v>14</v>
      </c>
      <c r="I5" t="str">
        <f>IF(E5=D5,"no","yes")</f>
        <v>no</v>
      </c>
      <c r="J5">
        <v>0</v>
      </c>
      <c r="K5" t="s">
        <v>19</v>
      </c>
      <c r="L5" t="s">
        <v>105</v>
      </c>
      <c r="M5" t="s">
        <v>106</v>
      </c>
      <c r="N5" t="s">
        <v>104</v>
      </c>
    </row>
    <row r="6" spans="1:17">
      <c r="A6" t="s">
        <v>109</v>
      </c>
      <c r="B6">
        <v>-108.48397697222222</v>
      </c>
      <c r="C6">
        <v>38.206112138888891</v>
      </c>
      <c r="D6">
        <v>8.81</v>
      </c>
      <c r="E6">
        <v>8.81</v>
      </c>
      <c r="F6" t="s">
        <v>12</v>
      </c>
      <c r="G6" t="s">
        <v>13</v>
      </c>
      <c r="H6" t="s">
        <v>14</v>
      </c>
      <c r="I6" t="str">
        <f>IF(E6=D6,"no","yes")</f>
        <v>no</v>
      </c>
      <c r="J6">
        <v>0</v>
      </c>
      <c r="K6" t="s">
        <v>19</v>
      </c>
      <c r="L6" t="s">
        <v>15</v>
      </c>
      <c r="M6" t="s">
        <v>110</v>
      </c>
      <c r="N6" t="s">
        <v>20</v>
      </c>
    </row>
    <row r="7" spans="1:17">
      <c r="A7" t="s">
        <v>71</v>
      </c>
      <c r="B7">
        <v>-107.90525741666667</v>
      </c>
      <c r="C7">
        <v>39.517741166666667</v>
      </c>
      <c r="D7">
        <v>7.7925089999999999</v>
      </c>
      <c r="E7">
        <v>7.7925089999999999</v>
      </c>
      <c r="F7" t="s">
        <v>12</v>
      </c>
      <c r="G7" t="s">
        <v>13</v>
      </c>
      <c r="H7" t="s">
        <v>14</v>
      </c>
      <c r="I7" t="str">
        <f>IF(E7=D7,"no","yes")</f>
        <v>no</v>
      </c>
      <c r="J7">
        <v>0</v>
      </c>
      <c r="K7" t="s">
        <v>19</v>
      </c>
      <c r="L7" t="s">
        <v>72</v>
      </c>
      <c r="M7" t="s">
        <v>73</v>
      </c>
      <c r="N7" t="s">
        <v>35</v>
      </c>
    </row>
    <row r="8" spans="1:17">
      <c r="A8" t="s">
        <v>107</v>
      </c>
      <c r="B8">
        <v>-107.82219444444443</v>
      </c>
      <c r="C8">
        <v>38.519138888888889</v>
      </c>
      <c r="D8">
        <v>5.9</v>
      </c>
      <c r="E8">
        <v>5.9</v>
      </c>
      <c r="F8" t="s">
        <v>12</v>
      </c>
      <c r="G8" t="s">
        <v>13</v>
      </c>
      <c r="H8" t="s">
        <v>14</v>
      </c>
      <c r="I8" t="str">
        <f>IF(E8=D8,"no","yes")</f>
        <v>no</v>
      </c>
      <c r="J8">
        <v>0</v>
      </c>
      <c r="K8" t="s">
        <v>19</v>
      </c>
      <c r="L8" t="s">
        <v>15</v>
      </c>
      <c r="M8" t="s">
        <v>108</v>
      </c>
      <c r="N8" t="s">
        <v>60</v>
      </c>
    </row>
    <row r="9" spans="1:17">
      <c r="A9" t="s">
        <v>140</v>
      </c>
      <c r="B9">
        <v>-105.99663611111112</v>
      </c>
      <c r="C9">
        <v>39.607458333333334</v>
      </c>
      <c r="D9">
        <v>5.53</v>
      </c>
      <c r="E9">
        <v>5.53</v>
      </c>
      <c r="F9" t="s">
        <v>12</v>
      </c>
      <c r="G9" t="s">
        <v>13</v>
      </c>
      <c r="H9" t="s">
        <v>14</v>
      </c>
      <c r="I9" t="str">
        <f>IF(E9=D9,"no","yes")</f>
        <v>no</v>
      </c>
      <c r="J9">
        <v>0</v>
      </c>
      <c r="K9" t="s">
        <v>19</v>
      </c>
      <c r="L9" t="s">
        <v>142</v>
      </c>
      <c r="M9" t="s">
        <v>143</v>
      </c>
      <c r="N9" t="s">
        <v>141</v>
      </c>
    </row>
    <row r="10" spans="1:17">
      <c r="A10" t="s">
        <v>121</v>
      </c>
      <c r="B10">
        <v>-104.49498452777777</v>
      </c>
      <c r="C10">
        <v>38.135107277777777</v>
      </c>
      <c r="D10">
        <v>4.7</v>
      </c>
      <c r="E10">
        <v>4.7</v>
      </c>
      <c r="F10" t="s">
        <v>12</v>
      </c>
      <c r="G10" t="s">
        <v>13</v>
      </c>
      <c r="H10" t="s">
        <v>14</v>
      </c>
      <c r="I10" t="str">
        <f>IF(E10=D10,"no","yes")</f>
        <v>no</v>
      </c>
      <c r="J10">
        <v>0</v>
      </c>
      <c r="K10" t="s">
        <v>19</v>
      </c>
      <c r="L10" t="s">
        <v>122</v>
      </c>
      <c r="M10" t="s">
        <v>123</v>
      </c>
      <c r="N10" t="s">
        <v>97</v>
      </c>
    </row>
    <row r="11" spans="1:17">
      <c r="A11" t="s">
        <v>111</v>
      </c>
      <c r="B11">
        <v>-103.73491944444444</v>
      </c>
      <c r="C11">
        <v>40.311430555555553</v>
      </c>
      <c r="D11">
        <v>4.5999999999999996</v>
      </c>
      <c r="E11">
        <v>4.5999999999999996</v>
      </c>
      <c r="F11" t="s">
        <v>12</v>
      </c>
      <c r="G11" t="s">
        <v>13</v>
      </c>
      <c r="H11" t="s">
        <v>14</v>
      </c>
      <c r="I11" t="str">
        <f>IF(E11=D11,"no","yes")</f>
        <v>no</v>
      </c>
      <c r="J11">
        <v>0</v>
      </c>
      <c r="K11" t="s">
        <v>19</v>
      </c>
      <c r="L11" t="s">
        <v>16</v>
      </c>
      <c r="M11" t="s">
        <v>113</v>
      </c>
      <c r="N11" t="s">
        <v>112</v>
      </c>
    </row>
    <row r="12" spans="1:17">
      <c r="A12" t="s">
        <v>62</v>
      </c>
      <c r="B12">
        <v>-104.66453308333334</v>
      </c>
      <c r="C12">
        <v>38.547513472222221</v>
      </c>
      <c r="D12">
        <v>4.2110000000000003</v>
      </c>
      <c r="E12">
        <v>4.2110000000000003</v>
      </c>
      <c r="F12" t="s">
        <v>12</v>
      </c>
      <c r="G12" t="s">
        <v>13</v>
      </c>
      <c r="H12" t="s">
        <v>14</v>
      </c>
      <c r="I12" t="str">
        <f>IF(E12=D12,"no","yes")</f>
        <v>no</v>
      </c>
      <c r="J12">
        <v>0</v>
      </c>
      <c r="K12" t="s">
        <v>19</v>
      </c>
      <c r="L12" t="s">
        <v>57</v>
      </c>
      <c r="M12" t="s">
        <v>63</v>
      </c>
    </row>
    <row r="13" spans="1:17">
      <c r="A13" t="s">
        <v>59</v>
      </c>
      <c r="B13">
        <v>-104.58072322222222</v>
      </c>
      <c r="C13">
        <v>38.84439452777778</v>
      </c>
      <c r="D13">
        <v>4.0199999999999996</v>
      </c>
      <c r="E13">
        <v>4.0199999999999996</v>
      </c>
      <c r="F13" t="s">
        <v>12</v>
      </c>
      <c r="G13" t="s">
        <v>13</v>
      </c>
      <c r="H13" t="s">
        <v>14</v>
      </c>
      <c r="I13" t="str">
        <f>IF(E13=D13,"no","yes")</f>
        <v>no</v>
      </c>
      <c r="J13">
        <v>0</v>
      </c>
      <c r="K13" t="s">
        <v>19</v>
      </c>
      <c r="L13" t="s">
        <v>57</v>
      </c>
      <c r="M13" t="s">
        <v>61</v>
      </c>
      <c r="N13" t="s">
        <v>60</v>
      </c>
    </row>
    <row r="14" spans="1:17">
      <c r="A14" t="s">
        <v>130</v>
      </c>
      <c r="B14">
        <v>-106.24388727777777</v>
      </c>
      <c r="C14">
        <v>37.599044472222225</v>
      </c>
      <c r="D14">
        <v>3.91</v>
      </c>
      <c r="E14">
        <v>3.91</v>
      </c>
      <c r="F14" t="s">
        <v>12</v>
      </c>
      <c r="G14" t="s">
        <v>13</v>
      </c>
      <c r="H14" t="s">
        <v>14</v>
      </c>
      <c r="I14" t="str">
        <f>IF(E14=D14,"no","yes")</f>
        <v>no</v>
      </c>
      <c r="J14">
        <v>0</v>
      </c>
      <c r="K14" t="s">
        <v>19</v>
      </c>
      <c r="L14" t="s">
        <v>131</v>
      </c>
      <c r="M14" t="s">
        <v>132</v>
      </c>
      <c r="N14" t="s">
        <v>35</v>
      </c>
    </row>
    <row r="15" spans="1:17">
      <c r="A15" t="s">
        <v>93</v>
      </c>
      <c r="B15">
        <v>-103.12020649999999</v>
      </c>
      <c r="C15">
        <v>40.637487694444445</v>
      </c>
      <c r="D15">
        <v>3.73</v>
      </c>
      <c r="E15">
        <v>3.73</v>
      </c>
      <c r="F15" t="s">
        <v>12</v>
      </c>
      <c r="G15" t="s">
        <v>13</v>
      </c>
      <c r="H15" t="s">
        <v>14</v>
      </c>
      <c r="I15" t="str">
        <f>IF(E15=D15,"no","yes")</f>
        <v>no</v>
      </c>
      <c r="J15">
        <v>0</v>
      </c>
      <c r="K15" t="s">
        <v>19</v>
      </c>
      <c r="L15" t="s">
        <v>94</v>
      </c>
      <c r="M15" t="s">
        <v>95</v>
      </c>
      <c r="N15" t="s">
        <v>35</v>
      </c>
    </row>
    <row r="16" spans="1:17">
      <c r="A16" t="s">
        <v>158</v>
      </c>
      <c r="B16">
        <v>-102.52976388888889</v>
      </c>
      <c r="C16">
        <v>40.060961111111105</v>
      </c>
      <c r="D16">
        <v>2.4500000000000002</v>
      </c>
      <c r="E16">
        <v>2.4500000000000002</v>
      </c>
      <c r="F16" t="s">
        <v>12</v>
      </c>
      <c r="G16" t="s">
        <v>13</v>
      </c>
      <c r="H16" t="s">
        <v>14</v>
      </c>
      <c r="I16" t="str">
        <f>IF(E16=D16,"no","yes")</f>
        <v>no</v>
      </c>
      <c r="J16">
        <v>0</v>
      </c>
      <c r="K16" t="s">
        <v>19</v>
      </c>
      <c r="L16" t="s">
        <v>159</v>
      </c>
      <c r="M16" t="s">
        <v>160</v>
      </c>
      <c r="N16" t="s">
        <v>35</v>
      </c>
    </row>
    <row r="17" spans="1:17">
      <c r="A17" t="s">
        <v>67</v>
      </c>
      <c r="B17">
        <v>-105.11081669444444</v>
      </c>
      <c r="C17">
        <v>38.47454477777778</v>
      </c>
      <c r="D17">
        <v>2.11</v>
      </c>
      <c r="E17">
        <v>2.11</v>
      </c>
      <c r="F17" t="s">
        <v>12</v>
      </c>
      <c r="G17" t="s">
        <v>13</v>
      </c>
      <c r="H17" t="s">
        <v>14</v>
      </c>
      <c r="I17" t="str">
        <f>IF(E17=D17,"no","yes")</f>
        <v>no</v>
      </c>
      <c r="J17">
        <v>0</v>
      </c>
      <c r="K17" t="s">
        <v>19</v>
      </c>
      <c r="L17" t="s">
        <v>69</v>
      </c>
      <c r="M17" t="s">
        <v>70</v>
      </c>
      <c r="N17" t="s">
        <v>68</v>
      </c>
    </row>
    <row r="18" spans="1:17">
      <c r="A18" t="s">
        <v>100</v>
      </c>
      <c r="B18">
        <v>-107.5896141111111</v>
      </c>
      <c r="C18">
        <v>40.483579249999998</v>
      </c>
      <c r="D18">
        <v>1.94</v>
      </c>
      <c r="E18">
        <v>1.94</v>
      </c>
      <c r="F18" t="s">
        <v>12</v>
      </c>
      <c r="G18" t="s">
        <v>13</v>
      </c>
      <c r="H18" t="s">
        <v>14</v>
      </c>
      <c r="I18" t="str">
        <f>IF(E18=D18,"no","yes")</f>
        <v>no</v>
      </c>
      <c r="J18">
        <v>0</v>
      </c>
      <c r="K18" t="s">
        <v>19</v>
      </c>
      <c r="L18" t="s">
        <v>101</v>
      </c>
      <c r="M18" t="s">
        <v>102</v>
      </c>
      <c r="N18" t="s">
        <v>20</v>
      </c>
    </row>
    <row r="19" spans="1:17">
      <c r="A19" t="s">
        <v>133</v>
      </c>
      <c r="B19">
        <v>-107.03570977777778</v>
      </c>
      <c r="C19">
        <v>40.470959388888893</v>
      </c>
      <c r="D19">
        <v>1.85</v>
      </c>
      <c r="E19">
        <v>1.85</v>
      </c>
      <c r="F19" t="s">
        <v>12</v>
      </c>
      <c r="G19" t="s">
        <v>13</v>
      </c>
      <c r="H19" t="s">
        <v>14</v>
      </c>
      <c r="I19" t="str">
        <f>IF(E19=D19,"no","yes")</f>
        <v>no</v>
      </c>
      <c r="J19">
        <v>0</v>
      </c>
      <c r="K19" t="s">
        <v>19</v>
      </c>
      <c r="L19" t="s">
        <v>135</v>
      </c>
      <c r="M19" t="s">
        <v>136</v>
      </c>
      <c r="N19" t="s">
        <v>134</v>
      </c>
    </row>
    <row r="20" spans="1:17">
      <c r="A20" t="s">
        <v>144</v>
      </c>
      <c r="B20">
        <v>-103.20264980555555</v>
      </c>
      <c r="C20">
        <v>39.996144083333341</v>
      </c>
      <c r="D20">
        <v>1.5</v>
      </c>
      <c r="E20">
        <v>1.5</v>
      </c>
      <c r="F20" t="s">
        <v>12</v>
      </c>
      <c r="G20" t="s">
        <v>13</v>
      </c>
      <c r="H20" t="s">
        <v>14</v>
      </c>
      <c r="I20" t="str">
        <f>IF(E20=D20,"no","yes")</f>
        <v>no</v>
      </c>
      <c r="J20">
        <v>0</v>
      </c>
      <c r="K20" t="s">
        <v>19</v>
      </c>
      <c r="L20" t="s">
        <v>145</v>
      </c>
      <c r="M20" t="s">
        <v>146</v>
      </c>
      <c r="N20" t="s">
        <v>35</v>
      </c>
    </row>
    <row r="21" spans="1:17">
      <c r="A21" t="s">
        <v>126</v>
      </c>
      <c r="B21">
        <v>-108.23605483333334</v>
      </c>
      <c r="C21">
        <v>40.117268416666668</v>
      </c>
      <c r="D21">
        <v>1.337</v>
      </c>
      <c r="E21">
        <v>1.337</v>
      </c>
      <c r="F21" t="s">
        <v>12</v>
      </c>
      <c r="G21" t="s">
        <v>13</v>
      </c>
      <c r="H21" t="s">
        <v>14</v>
      </c>
      <c r="I21" t="str">
        <f>IF(E21=D21,"no","yes")</f>
        <v>no</v>
      </c>
      <c r="J21">
        <v>0</v>
      </c>
      <c r="K21" t="s">
        <v>19</v>
      </c>
      <c r="L21" t="s">
        <v>128</v>
      </c>
      <c r="M21" t="s">
        <v>129</v>
      </c>
      <c r="N21" t="s">
        <v>127</v>
      </c>
    </row>
    <row r="22" spans="1:17">
      <c r="A22" t="s">
        <v>64</v>
      </c>
      <c r="B22">
        <v>-104.62816063888889</v>
      </c>
      <c r="C22">
        <v>38.679515638888887</v>
      </c>
      <c r="D22">
        <v>1.02</v>
      </c>
      <c r="E22">
        <v>3.8490565999999999</v>
      </c>
      <c r="F22" t="s">
        <v>12</v>
      </c>
      <c r="G22" t="s">
        <v>13</v>
      </c>
      <c r="H22" t="s">
        <v>14</v>
      </c>
      <c r="I22" t="str">
        <f>IF(E22=D22,"no","yes")</f>
        <v>yes</v>
      </c>
      <c r="J22">
        <v>0.73499999974019614</v>
      </c>
      <c r="K22" t="s">
        <v>19</v>
      </c>
      <c r="L22" t="s">
        <v>57</v>
      </c>
      <c r="M22" t="s">
        <v>66</v>
      </c>
      <c r="N22" t="s">
        <v>65</v>
      </c>
    </row>
    <row r="23" spans="1:17">
      <c r="A23" t="s">
        <v>137</v>
      </c>
      <c r="B23">
        <v>-105.98799838888888</v>
      </c>
      <c r="C23">
        <v>38.117203055555557</v>
      </c>
      <c r="D23">
        <v>0.83</v>
      </c>
      <c r="E23">
        <v>0.83</v>
      </c>
      <c r="F23" t="s">
        <v>12</v>
      </c>
      <c r="G23" t="s">
        <v>13</v>
      </c>
      <c r="H23" t="s">
        <v>14</v>
      </c>
      <c r="I23" t="str">
        <f>IF(E23=D23,"no","yes")</f>
        <v>no</v>
      </c>
      <c r="J23">
        <v>0</v>
      </c>
      <c r="K23" t="s">
        <v>19</v>
      </c>
      <c r="L23" t="s">
        <v>138</v>
      </c>
      <c r="M23" t="s">
        <v>139</v>
      </c>
      <c r="N23" t="s">
        <v>20</v>
      </c>
    </row>
    <row r="24" spans="1:17">
      <c r="A24" t="s">
        <v>87</v>
      </c>
      <c r="B24">
        <v>-106.28157766666668</v>
      </c>
      <c r="C24">
        <v>39.226643361111115</v>
      </c>
      <c r="D24">
        <v>0.81</v>
      </c>
      <c r="E24">
        <v>0.81</v>
      </c>
      <c r="F24" t="s">
        <v>12</v>
      </c>
      <c r="G24" t="s">
        <v>13</v>
      </c>
      <c r="H24" t="s">
        <v>14</v>
      </c>
      <c r="I24" t="str">
        <f>IF(E24=D24,"no","yes")</f>
        <v>no</v>
      </c>
      <c r="J24">
        <v>0</v>
      </c>
      <c r="K24" t="s">
        <v>19</v>
      </c>
      <c r="L24" t="s">
        <v>88</v>
      </c>
      <c r="M24" t="s">
        <v>89</v>
      </c>
      <c r="N24" t="s">
        <v>35</v>
      </c>
    </row>
    <row r="25" spans="1:17">
      <c r="A25" t="s">
        <v>114</v>
      </c>
      <c r="B25">
        <v>-103.69330555555555</v>
      </c>
      <c r="C25">
        <v>37.909633333333332</v>
      </c>
      <c r="D25">
        <v>0.66</v>
      </c>
      <c r="E25">
        <v>0.66</v>
      </c>
      <c r="F25" t="s">
        <v>12</v>
      </c>
      <c r="G25" t="s">
        <v>13</v>
      </c>
      <c r="H25" t="s">
        <v>14</v>
      </c>
      <c r="I25" t="str">
        <f>IF(E25=D25,"no","yes")</f>
        <v>no</v>
      </c>
      <c r="J25">
        <v>0</v>
      </c>
      <c r="K25" t="s">
        <v>19</v>
      </c>
      <c r="L25" t="s">
        <v>116</v>
      </c>
      <c r="M25" t="s">
        <v>117</v>
      </c>
      <c r="N25" t="s">
        <v>115</v>
      </c>
    </row>
    <row r="26" spans="1:17" s="1" customFormat="1">
      <c r="A26" t="s">
        <v>74</v>
      </c>
      <c r="B26">
        <v>-106.61727858333333</v>
      </c>
      <c r="C26">
        <v>38.455688472222228</v>
      </c>
      <c r="D26">
        <v>0.56000000000000005</v>
      </c>
      <c r="E26">
        <v>0.56000000000000005</v>
      </c>
      <c r="F26" t="s">
        <v>12</v>
      </c>
      <c r="G26" t="s">
        <v>13</v>
      </c>
      <c r="H26" t="s">
        <v>14</v>
      </c>
      <c r="I26" t="str">
        <f>IF(E26=D26,"no","yes")</f>
        <v>no</v>
      </c>
      <c r="J26">
        <v>0</v>
      </c>
      <c r="K26" t="s">
        <v>19</v>
      </c>
      <c r="L26" t="s">
        <v>75</v>
      </c>
      <c r="M26" t="s">
        <v>76</v>
      </c>
      <c r="N26" t="s">
        <v>35</v>
      </c>
      <c r="O26"/>
      <c r="P26"/>
      <c r="Q26"/>
    </row>
    <row r="27" spans="1:17">
      <c r="A27" t="s">
        <v>85</v>
      </c>
      <c r="B27">
        <v>-102.32205555555555</v>
      </c>
      <c r="C27">
        <v>39.328036111111118</v>
      </c>
      <c r="D27">
        <v>0.45600000000000002</v>
      </c>
      <c r="E27">
        <v>0.45600000000000002</v>
      </c>
      <c r="F27" t="s">
        <v>12</v>
      </c>
      <c r="G27" t="s">
        <v>13</v>
      </c>
      <c r="H27" t="s">
        <v>14</v>
      </c>
      <c r="I27" t="str">
        <f>IF(E27=D27,"no","yes")</f>
        <v>no</v>
      </c>
      <c r="J27">
        <v>0</v>
      </c>
      <c r="K27" t="s">
        <v>19</v>
      </c>
      <c r="L27" t="s">
        <v>84</v>
      </c>
      <c r="M27" t="s">
        <v>86</v>
      </c>
      <c r="N27" t="s">
        <v>60</v>
      </c>
    </row>
    <row r="28" spans="1:17">
      <c r="A28" t="s">
        <v>55</v>
      </c>
      <c r="B28">
        <v>-104.69913805555557</v>
      </c>
      <c r="C28">
        <v>38.641401388888887</v>
      </c>
      <c r="D28">
        <v>0.15005199999999999</v>
      </c>
      <c r="E28">
        <v>0.15005199999999999</v>
      </c>
      <c r="F28" t="s">
        <v>12</v>
      </c>
      <c r="G28" t="s">
        <v>13</v>
      </c>
      <c r="H28" t="s">
        <v>14</v>
      </c>
      <c r="I28" t="str">
        <f>IF(E28=D28,"no","yes")</f>
        <v>no</v>
      </c>
      <c r="J28">
        <v>0</v>
      </c>
      <c r="K28" t="s">
        <v>19</v>
      </c>
      <c r="L28" t="s">
        <v>57</v>
      </c>
      <c r="M28" t="s">
        <v>58</v>
      </c>
      <c r="N28" t="s">
        <v>56</v>
      </c>
    </row>
    <row r="29" spans="1:17">
      <c r="A29" t="s">
        <v>162</v>
      </c>
      <c r="B29">
        <v>-107.90482411111111</v>
      </c>
      <c r="C29">
        <v>39.51812397222222</v>
      </c>
      <c r="D29">
        <v>0.10000199999999999</v>
      </c>
      <c r="E29">
        <v>0.10000199999999999</v>
      </c>
      <c r="F29" t="s">
        <v>12</v>
      </c>
      <c r="G29" t="s">
        <v>13</v>
      </c>
      <c r="H29" t="s">
        <v>14</v>
      </c>
      <c r="I29" t="str">
        <f>IF(E29=D29,"no","yes")</f>
        <v>no</v>
      </c>
      <c r="J29">
        <v>0</v>
      </c>
      <c r="K29" t="s">
        <v>19</v>
      </c>
      <c r="L29" t="s">
        <v>161</v>
      </c>
      <c r="M29" t="s">
        <v>164</v>
      </c>
      <c r="N29" t="s">
        <v>163</v>
      </c>
    </row>
    <row r="30" spans="1:17">
      <c r="A30" t="s">
        <v>118</v>
      </c>
      <c r="B30">
        <v>-102.39491102777778</v>
      </c>
      <c r="C30">
        <v>40.594991638888892</v>
      </c>
      <c r="D30">
        <v>0</v>
      </c>
      <c r="E30">
        <v>0</v>
      </c>
      <c r="F30" t="s">
        <v>12</v>
      </c>
      <c r="G30" t="s">
        <v>13</v>
      </c>
      <c r="H30" t="s">
        <v>14</v>
      </c>
      <c r="I30" t="str">
        <f>IF(E30=D30,"no","yes")</f>
        <v>no</v>
      </c>
      <c r="J30">
        <v>0</v>
      </c>
      <c r="K30" t="s">
        <v>19</v>
      </c>
      <c r="L30" t="s">
        <v>119</v>
      </c>
      <c r="M30" t="s">
        <v>120</v>
      </c>
      <c r="N30" t="s">
        <v>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P9"/>
  <sheetViews>
    <sheetView tabSelected="1" workbookViewId="0">
      <selection activeCell="I24" sqref="I24"/>
    </sheetView>
  </sheetViews>
  <sheetFormatPr defaultRowHeight="15"/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165</v>
      </c>
      <c r="J1" t="s">
        <v>166</v>
      </c>
      <c r="K1" t="s">
        <v>8</v>
      </c>
      <c r="L1" t="s">
        <v>10</v>
      </c>
      <c r="M1" t="s">
        <v>11</v>
      </c>
      <c r="N1" t="s">
        <v>9</v>
      </c>
      <c r="O1" t="s">
        <v>179</v>
      </c>
      <c r="P1" t="s">
        <v>175</v>
      </c>
    </row>
    <row r="2" spans="1:16">
      <c r="A2" t="s">
        <v>147</v>
      </c>
      <c r="B2">
        <v>-105.02772611111111</v>
      </c>
      <c r="C2">
        <v>40.024534750000001</v>
      </c>
      <c r="D2">
        <v>75.02</v>
      </c>
      <c r="E2">
        <v>3074.42</v>
      </c>
      <c r="F2" t="s">
        <v>12</v>
      </c>
      <c r="G2" t="s">
        <v>13</v>
      </c>
      <c r="H2" t="s">
        <v>14</v>
      </c>
      <c r="I2" t="str">
        <f>IF(E2=D2,"no","yes")</f>
        <v>yes</v>
      </c>
      <c r="J2">
        <v>0.97559864950136932</v>
      </c>
      <c r="K2" t="s">
        <v>19</v>
      </c>
      <c r="L2" t="s">
        <v>17</v>
      </c>
      <c r="M2" t="s">
        <v>148</v>
      </c>
      <c r="N2" t="s">
        <v>82</v>
      </c>
      <c r="O2" t="s">
        <v>173</v>
      </c>
      <c r="P2" t="s">
        <v>176</v>
      </c>
    </row>
    <row r="3" spans="1:16">
      <c r="A3" t="s">
        <v>43</v>
      </c>
      <c r="B3">
        <v>-104.70800000000001</v>
      </c>
      <c r="C3">
        <v>39.654070000000004</v>
      </c>
      <c r="D3">
        <v>59.83</v>
      </c>
      <c r="E3">
        <v>4795.99</v>
      </c>
      <c r="F3" t="s">
        <v>12</v>
      </c>
      <c r="G3" t="s">
        <v>13</v>
      </c>
      <c r="H3" t="s">
        <v>14</v>
      </c>
      <c r="I3" t="str">
        <f>IF(E3=D3,"no","yes")</f>
        <v>yes</v>
      </c>
      <c r="J3">
        <v>0.98752499483943879</v>
      </c>
      <c r="K3" t="s">
        <v>19</v>
      </c>
      <c r="L3" t="s">
        <v>39</v>
      </c>
      <c r="M3" t="s">
        <v>44</v>
      </c>
      <c r="N3" t="s">
        <v>20</v>
      </c>
      <c r="O3" t="s">
        <v>173</v>
      </c>
      <c r="P3" t="s">
        <v>176</v>
      </c>
    </row>
    <row r="4" spans="1:16">
      <c r="A4" t="s">
        <v>81</v>
      </c>
      <c r="B4">
        <v>-105.22734541666667</v>
      </c>
      <c r="C4">
        <v>39.850793722222221</v>
      </c>
      <c r="D4">
        <v>41.37565</v>
      </c>
      <c r="E4">
        <v>41.37565</v>
      </c>
      <c r="F4" t="s">
        <v>12</v>
      </c>
      <c r="G4" t="s">
        <v>13</v>
      </c>
      <c r="H4" t="s">
        <v>14</v>
      </c>
      <c r="I4" t="str">
        <f>IF(E4=D4,"no","yes")</f>
        <v>no</v>
      </c>
      <c r="J4">
        <v>0</v>
      </c>
      <c r="K4" t="s">
        <v>19</v>
      </c>
      <c r="L4" t="s">
        <v>79</v>
      </c>
      <c r="M4" t="s">
        <v>83</v>
      </c>
      <c r="N4" t="s">
        <v>82</v>
      </c>
      <c r="O4" t="s">
        <v>173</v>
      </c>
      <c r="P4" t="s">
        <v>176</v>
      </c>
    </row>
    <row r="5" spans="1:16">
      <c r="A5" t="s">
        <v>91</v>
      </c>
      <c r="B5">
        <v>-105.12574975</v>
      </c>
      <c r="C5">
        <v>40.503844083333334</v>
      </c>
      <c r="D5">
        <v>22.25797</v>
      </c>
      <c r="E5">
        <v>36.843800000000002</v>
      </c>
      <c r="F5" t="s">
        <v>12</v>
      </c>
      <c r="G5" t="s">
        <v>13</v>
      </c>
      <c r="H5" t="s">
        <v>14</v>
      </c>
      <c r="I5" t="str">
        <f>IF(E5=D5,"no","yes")</f>
        <v>yes</v>
      </c>
      <c r="J5">
        <v>0.39588288938708827</v>
      </c>
      <c r="K5" t="s">
        <v>19</v>
      </c>
      <c r="L5" t="s">
        <v>90</v>
      </c>
      <c r="M5" t="s">
        <v>92</v>
      </c>
      <c r="N5" t="s">
        <v>35</v>
      </c>
      <c r="O5" t="s">
        <v>172</v>
      </c>
      <c r="P5" t="s">
        <v>176</v>
      </c>
    </row>
    <row r="6" spans="1:16">
      <c r="A6" t="s">
        <v>18</v>
      </c>
      <c r="B6">
        <v>-104.76729166666667</v>
      </c>
      <c r="C6">
        <v>39.853313888888898</v>
      </c>
      <c r="D6">
        <v>18.850000000000001</v>
      </c>
      <c r="E6">
        <v>150.55000000000001</v>
      </c>
      <c r="F6" t="s">
        <v>12</v>
      </c>
      <c r="G6" t="s">
        <v>13</v>
      </c>
      <c r="H6" t="s">
        <v>14</v>
      </c>
      <c r="I6" t="str">
        <f>IF(E6=D6,"no","yes")</f>
        <v>yes</v>
      </c>
      <c r="J6">
        <v>0.87479242776486221</v>
      </c>
      <c r="K6" t="s">
        <v>19</v>
      </c>
      <c r="L6" t="s">
        <v>21</v>
      </c>
      <c r="M6" t="s">
        <v>22</v>
      </c>
      <c r="N6" t="s">
        <v>20</v>
      </c>
      <c r="O6" t="s">
        <v>173</v>
      </c>
      <c r="P6" t="s">
        <v>176</v>
      </c>
    </row>
    <row r="7" spans="1:16">
      <c r="A7" t="s">
        <v>34</v>
      </c>
      <c r="B7">
        <v>-104.49858097222223</v>
      </c>
      <c r="C7">
        <v>39.846953083333332</v>
      </c>
      <c r="D7">
        <v>8.1</v>
      </c>
      <c r="E7">
        <v>8.1</v>
      </c>
      <c r="F7" t="s">
        <v>12</v>
      </c>
      <c r="G7" t="s">
        <v>13</v>
      </c>
      <c r="H7" t="s">
        <v>14</v>
      </c>
      <c r="I7" t="str">
        <f>IF(E7=D7,"no","yes")</f>
        <v>no</v>
      </c>
      <c r="J7">
        <v>0</v>
      </c>
      <c r="K7" t="s">
        <v>19</v>
      </c>
      <c r="L7" t="s">
        <v>21</v>
      </c>
      <c r="M7" t="s">
        <v>36</v>
      </c>
      <c r="N7" t="s">
        <v>35</v>
      </c>
      <c r="O7" t="s">
        <v>174</v>
      </c>
      <c r="P7" t="s">
        <v>176</v>
      </c>
    </row>
    <row r="8" spans="1:16">
      <c r="A8" t="s">
        <v>149</v>
      </c>
      <c r="B8">
        <v>-104.82625247222222</v>
      </c>
      <c r="C8">
        <v>40.586068722222223</v>
      </c>
      <c r="D8">
        <v>4.2</v>
      </c>
      <c r="E8">
        <v>4.2</v>
      </c>
      <c r="F8" t="s">
        <v>12</v>
      </c>
      <c r="G8" t="s">
        <v>13</v>
      </c>
      <c r="H8" t="s">
        <v>14</v>
      </c>
      <c r="I8" t="str">
        <f>IF(E8=D8,"no","yes")</f>
        <v>no</v>
      </c>
      <c r="J8">
        <v>0</v>
      </c>
      <c r="K8" t="s">
        <v>19</v>
      </c>
      <c r="L8" t="s">
        <v>17</v>
      </c>
      <c r="M8" t="s">
        <v>150</v>
      </c>
      <c r="N8" t="s">
        <v>20</v>
      </c>
      <c r="O8" t="s">
        <v>174</v>
      </c>
      <c r="P8" t="s">
        <v>176</v>
      </c>
    </row>
    <row r="9" spans="1:16">
      <c r="A9" t="s">
        <v>151</v>
      </c>
      <c r="B9">
        <v>-104.53275869444444</v>
      </c>
      <c r="C9">
        <v>40.190419361111111</v>
      </c>
      <c r="D9">
        <v>3.48</v>
      </c>
      <c r="E9">
        <v>3.48</v>
      </c>
      <c r="F9" t="s">
        <v>12</v>
      </c>
      <c r="G9" t="s">
        <v>13</v>
      </c>
      <c r="H9" t="s">
        <v>14</v>
      </c>
      <c r="I9" t="str">
        <f>IF(E9=D9,"no","yes")</f>
        <v>no</v>
      </c>
      <c r="J9">
        <v>0</v>
      </c>
      <c r="K9" t="s">
        <v>19</v>
      </c>
      <c r="L9" t="s">
        <v>17</v>
      </c>
      <c r="M9" t="s">
        <v>152</v>
      </c>
      <c r="N9" t="s">
        <v>20</v>
      </c>
      <c r="O9" t="s">
        <v>174</v>
      </c>
      <c r="P9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Final_SIC4953</vt:lpstr>
      <vt:lpstr>NAA_only</vt:lpstr>
      <vt:lpstr>Outside_NAA</vt:lpstr>
      <vt:lpstr>NAA_titleV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2014-06-25T16:05:57Z</dcterms:modified>
</cp:coreProperties>
</file>